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Департамент ценообразования\Отдел обоснования финансовых затрат\_Сахаров И.С\Для образ.портала\"/>
    </mc:Choice>
  </mc:AlternateContent>
  <xr:revisionPtr revIDLastSave="0" documentId="13_ncr:1_{BFDAFB44-2D1C-46C5-9AA6-4257B78DEB0B}" xr6:coauthVersionLast="36" xr6:coauthVersionMax="36" xr10:uidLastSave="{00000000-0000-0000-0000-000000000000}"/>
  <bookViews>
    <workbookView xWindow="-120" yWindow="-120" windowWidth="29040" windowHeight="15840" activeTab="4" xr2:uid="{5303163B-649E-4AB7-9C8F-F82DA14316C8}"/>
  </bookViews>
  <sheets>
    <sheet name="ПЗ " sheetId="4" r:id="rId1"/>
    <sheet name="Расчет" sheetId="2" r:id="rId2"/>
    <sheet name="Расчет индексов дефляторов" sheetId="5" r:id="rId3"/>
    <sheet name="Смета на остаток работ" sheetId="6" state="hidden" r:id="rId4"/>
    <sheet name="Сметный расчет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____US03">#REF!</definedName>
    <definedName name="_______us031">#REF!</definedName>
    <definedName name="_______us032">#REF!</definedName>
    <definedName name="_______US04">#REF!</definedName>
    <definedName name="_______usd01">'[1]Авансы по СНГ'!$J$20</definedName>
    <definedName name="_______usd02">'[1]Авансы по СНГ'!$J$17</definedName>
    <definedName name="_______usd03">#REF!</definedName>
    <definedName name="_______usd032">#REF!</definedName>
    <definedName name="_______usd0334">#REF!</definedName>
    <definedName name="_______usd03341">#REF!</definedName>
    <definedName name="_______usd04">#REF!</definedName>
    <definedName name="_______usd042">#REF!</definedName>
    <definedName name="_______USD1">#REF!</definedName>
    <definedName name="_______usd10">#REF!</definedName>
    <definedName name="_______usd2003">#REF!</definedName>
    <definedName name="_______usd3">#REF!</definedName>
    <definedName name="_______usd32">#REF!</definedName>
    <definedName name="_______usd4">#REF!</definedName>
    <definedName name="_______usd444">#REF!</definedName>
    <definedName name="_______usd5">#REF!</definedName>
    <definedName name="______US03">#REF!</definedName>
    <definedName name="______us031">#REF!</definedName>
    <definedName name="______us032">#REF!</definedName>
    <definedName name="______US04">#REF!</definedName>
    <definedName name="______usd01">'[1]Авансы по СНГ'!$J$20</definedName>
    <definedName name="______usd02">'[1]Авансы по СНГ'!$J$17</definedName>
    <definedName name="______usd03">#REF!</definedName>
    <definedName name="______usd032">#REF!</definedName>
    <definedName name="______usd0334">#REF!</definedName>
    <definedName name="______usd03341">#REF!</definedName>
    <definedName name="______usd04">#REF!</definedName>
    <definedName name="______usd042">#REF!</definedName>
    <definedName name="______USD1">#REF!</definedName>
    <definedName name="______usd10">#REF!</definedName>
    <definedName name="______usd2003">#REF!</definedName>
    <definedName name="______usd3">#REF!</definedName>
    <definedName name="______usd32">#REF!</definedName>
    <definedName name="______usd4">#REF!</definedName>
    <definedName name="______usd444">#REF!</definedName>
    <definedName name="______usd5">#REF!</definedName>
    <definedName name="_____US03">'[2]IncStat 03-04'!$C$142</definedName>
    <definedName name="_____us031">'[2]IncStat 03  '!$F$143</definedName>
    <definedName name="_____us032">'[2]IncStat 03  '!$K$143</definedName>
    <definedName name="_____US04">'[2]IncStat 03-04'!$D$142</definedName>
    <definedName name="_____usd01">'[2]Авансы по СНГ'!$J$20</definedName>
    <definedName name="_____usd02">'[2]Авансы по СНГ'!$J$17</definedName>
    <definedName name="_____usd03">#REF!</definedName>
    <definedName name="_____usd032">'[3]PLSt 03  '!$I$145</definedName>
    <definedName name="_____usd0334">'[3]П 7 курс аванса'!$J$36</definedName>
    <definedName name="_____usd03341">'[3]П 7 курс аванса'!$J$37</definedName>
    <definedName name="_____usd04">#REF!</definedName>
    <definedName name="_____usd042">#REF!</definedName>
    <definedName name="_____USD1">#REF!</definedName>
    <definedName name="_____usd10">#REF!</definedName>
    <definedName name="_____usd2003">#REF!</definedName>
    <definedName name="_____usd3">#REF!</definedName>
    <definedName name="_____usd32">[4]Курсы!$B$2</definedName>
    <definedName name="_____usd4">#REF!</definedName>
    <definedName name="_____usd444">[5]Курсы!$B$4</definedName>
    <definedName name="_____usd5">#REF!</definedName>
    <definedName name="____US03">'[2]IncStat 03-04'!$C$142</definedName>
    <definedName name="____us031">'[2]IncStat 03  '!$F$143</definedName>
    <definedName name="____us032">'[2]IncStat 03  '!$K$143</definedName>
    <definedName name="____US04">'[2]IncStat 03-04'!$D$142</definedName>
    <definedName name="____usd01">'[2]Авансы по СНГ'!$J$20</definedName>
    <definedName name="____usd02">'[2]Авансы по СНГ'!$J$17</definedName>
    <definedName name="____usd03">#REF!</definedName>
    <definedName name="____usd032">'[3]PLSt 03  '!$I$145</definedName>
    <definedName name="____usd0334">'[3]П 7 курс аванса'!$J$36</definedName>
    <definedName name="____usd03341">'[3]П 7 курс аванса'!$J$37</definedName>
    <definedName name="____usd04">#REF!</definedName>
    <definedName name="____usd042">#REF!</definedName>
    <definedName name="____USD1">#REF!</definedName>
    <definedName name="____usd10">#REF!</definedName>
    <definedName name="____usd2003">#REF!</definedName>
    <definedName name="____usd3">#REF!</definedName>
    <definedName name="____usd32">[4]Курсы!$B$2</definedName>
    <definedName name="____usd4">#REF!</definedName>
    <definedName name="____usd444">[5]Курсы!$B$4</definedName>
    <definedName name="____usd5">#REF!</definedName>
    <definedName name="___mm1">[6]ПРОГНОЗ_1!#REF!</definedName>
    <definedName name="___US03">'[2]IncStat 03-04'!$C$142</definedName>
    <definedName name="___us031">'[2]IncStat 03  '!$F$143</definedName>
    <definedName name="___us032">'[2]IncStat 03  '!$K$143</definedName>
    <definedName name="___US04">'[2]IncStat 03-04'!$D$142</definedName>
    <definedName name="___usd01">'[2]Авансы по СНГ'!$J$20</definedName>
    <definedName name="___usd02">'[2]Авансы по СНГ'!$J$17</definedName>
    <definedName name="___usd03">#REF!</definedName>
    <definedName name="___usd032">'[3]PLSt 03  '!$I$145</definedName>
    <definedName name="___usd0334">'[3]П 7 курс аванса'!$J$36</definedName>
    <definedName name="___usd03341">'[3]П 7 курс аванса'!$J$37</definedName>
    <definedName name="___usd04">#REF!</definedName>
    <definedName name="___usd042">#REF!</definedName>
    <definedName name="___USD1">#REF!</definedName>
    <definedName name="___usd10">#REF!</definedName>
    <definedName name="___usd2003">#REF!</definedName>
    <definedName name="___usd3">#REF!</definedName>
    <definedName name="___usd32">[4]Курсы!$B$2</definedName>
    <definedName name="___usd4">#REF!</definedName>
    <definedName name="___usd444">[5]Курсы!$B$4</definedName>
    <definedName name="___usd5">#REF!</definedName>
    <definedName name="__mm1">[6]ПРОГНОЗ_1!#REF!</definedName>
    <definedName name="__msw10">#REF!</definedName>
    <definedName name="__msw1091">#REF!</definedName>
    <definedName name="__msw110">#REF!</definedName>
    <definedName name="__msw11091">#REF!</definedName>
    <definedName name="__msw112">#REF!</definedName>
    <definedName name="__msw11291">#REF!</definedName>
    <definedName name="__MV11">#REF!</definedName>
    <definedName name="__MV12">#REF!</definedName>
    <definedName name="__MV13">#REF!</definedName>
    <definedName name="__MV14">#REF!</definedName>
    <definedName name="__MV15">#REF!</definedName>
    <definedName name="__MV16">#REF!</definedName>
    <definedName name="__MV18">#REF!</definedName>
    <definedName name="__MV21">#REF!</definedName>
    <definedName name="__MV22">#REF!</definedName>
    <definedName name="__obv11">#REF!</definedName>
    <definedName name="__obv12">#REF!</definedName>
    <definedName name="__obv13">#REF!</definedName>
    <definedName name="__obv14">#REF!</definedName>
    <definedName name="__OBV15">#REF!</definedName>
    <definedName name="__OBV16">#REF!</definedName>
    <definedName name="__OBV18">#REF!</definedName>
    <definedName name="__obv21">#REF!</definedName>
    <definedName name="__obv22">#REF!</definedName>
    <definedName name="__osw10">#REF!</definedName>
    <definedName name="__osw1091">#REF!</definedName>
    <definedName name="__osw110">#REF!</definedName>
    <definedName name="__osw11091">#REF!</definedName>
    <definedName name="__osw112">#REF!</definedName>
    <definedName name="__osw11291">#REF!</definedName>
    <definedName name="__prv11">#REF!</definedName>
    <definedName name="__prv12">#REF!</definedName>
    <definedName name="__prv13">#REF!</definedName>
    <definedName name="__prv14">#REF!</definedName>
    <definedName name="__PRV15">#REF!</definedName>
    <definedName name="__PRV16">#REF!</definedName>
    <definedName name="__PRV18">#REF!</definedName>
    <definedName name="__prv21">#REF!</definedName>
    <definedName name="__prv22">#REF!</definedName>
    <definedName name="__psw10">#REF!</definedName>
    <definedName name="__psw1091">#REF!</definedName>
    <definedName name="__psw110">#REF!</definedName>
    <definedName name="__psw11091">#REF!</definedName>
    <definedName name="__psw112">#REF!</definedName>
    <definedName name="__psw11291">#REF!</definedName>
    <definedName name="__ssw10">#REF!</definedName>
    <definedName name="__ssw1091">#REF!</definedName>
    <definedName name="__ssw110">#REF!</definedName>
    <definedName name="__ssw11091">#REF!</definedName>
    <definedName name="__ssw112">#REF!</definedName>
    <definedName name="__ssw11291">#REF!</definedName>
    <definedName name="__sv11">#REF!</definedName>
    <definedName name="__SV12">#REF!</definedName>
    <definedName name="__SV13">#REF!</definedName>
    <definedName name="__SV14">#REF!</definedName>
    <definedName name="__SV15">#REF!</definedName>
    <definedName name="__SV16">#REF!</definedName>
    <definedName name="__SV18">#REF!</definedName>
    <definedName name="__SV21">#REF!</definedName>
    <definedName name="__SV22">#REF!</definedName>
    <definedName name="__US03">'[2]IncStat 03-04'!$C$142</definedName>
    <definedName name="__us031">'[2]IncStat 03  '!$F$143</definedName>
    <definedName name="__us032">'[2]IncStat 03  '!$K$143</definedName>
    <definedName name="__US04">'[2]IncStat 03-04'!$D$142</definedName>
    <definedName name="__usd01">'[2]Авансы по СНГ'!$J$20</definedName>
    <definedName name="__usd02">'[2]Авансы по СНГ'!$J$17</definedName>
    <definedName name="__usd03">#REF!</definedName>
    <definedName name="__usd032">'[3]PLSt 03  '!$I$145</definedName>
    <definedName name="__usd0334">'[3]П 7 курс аванса'!$J$36</definedName>
    <definedName name="__usd03341">'[3]П 7 курс аванса'!$J$37</definedName>
    <definedName name="__usd04">#REF!</definedName>
    <definedName name="__usd042">#REF!</definedName>
    <definedName name="__USD1">#REF!</definedName>
    <definedName name="__usd10">#REF!</definedName>
    <definedName name="__usd2003">#REF!</definedName>
    <definedName name="__usd3">#REF!</definedName>
    <definedName name="__usd32">[4]Курсы!$B$2</definedName>
    <definedName name="__usd4">#REF!</definedName>
    <definedName name="__usd444">[5]Курсы!$B$4</definedName>
    <definedName name="__usd5">#REF!</definedName>
    <definedName name="__vzs8">#REF!</definedName>
    <definedName name="_1Excel_BuiltIn_Print_Area_1_1">#REF!</definedName>
    <definedName name="_31.05.2009">[7]данные!#REF!</definedName>
    <definedName name="_def1999">[8]vec!#REF!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[8]vec!#REF!</definedName>
    <definedName name="_mm1">[6]ПРОГНОЗ_1!#REF!</definedName>
    <definedName name="_msw10">#REF!</definedName>
    <definedName name="_msw1091">#REF!</definedName>
    <definedName name="_msw110">#REF!</definedName>
    <definedName name="_msw11091">#REF!</definedName>
    <definedName name="_msw112">#REF!</definedName>
    <definedName name="_msw11291">#REF!</definedName>
    <definedName name="_MV11">#REF!</definedName>
    <definedName name="_MV12">#REF!</definedName>
    <definedName name="_MV13">#REF!</definedName>
    <definedName name="_MV14">#REF!</definedName>
    <definedName name="_MV15">#REF!</definedName>
    <definedName name="_MV16">#REF!</definedName>
    <definedName name="_MV18">#REF!</definedName>
    <definedName name="_MV21">#REF!</definedName>
    <definedName name="_MV22">#REF!</definedName>
    <definedName name="_obv11">#REF!</definedName>
    <definedName name="_obv12">#REF!</definedName>
    <definedName name="_obv13">#REF!</definedName>
    <definedName name="_obv14">#REF!</definedName>
    <definedName name="_OBV15">#REF!</definedName>
    <definedName name="_OBV16">#REF!</definedName>
    <definedName name="_OBV18">#REF!</definedName>
    <definedName name="_obv21">#REF!</definedName>
    <definedName name="_obv22">#REF!</definedName>
    <definedName name="_osw10">#REF!</definedName>
    <definedName name="_osw1091">#REF!</definedName>
    <definedName name="_osw110">#REF!</definedName>
    <definedName name="_osw11091">#REF!</definedName>
    <definedName name="_osw112">#REF!</definedName>
    <definedName name="_osw11291">#REF!</definedName>
    <definedName name="_prv11">#REF!</definedName>
    <definedName name="_prv12">#REF!</definedName>
    <definedName name="_prv13">#REF!</definedName>
    <definedName name="_prv14">#REF!</definedName>
    <definedName name="_PRV15">#REF!</definedName>
    <definedName name="_PRV16">#REF!</definedName>
    <definedName name="_PRV18">#REF!</definedName>
    <definedName name="_prv21">#REF!</definedName>
    <definedName name="_prv22">#REF!</definedName>
    <definedName name="_psw10">#REF!</definedName>
    <definedName name="_psw1091">#REF!</definedName>
    <definedName name="_psw110">#REF!</definedName>
    <definedName name="_psw11091">#REF!</definedName>
    <definedName name="_psw112">#REF!</definedName>
    <definedName name="_psw11291">#REF!</definedName>
    <definedName name="_ssw10">#REF!</definedName>
    <definedName name="_ssw1091">#REF!</definedName>
    <definedName name="_ssw110">#REF!</definedName>
    <definedName name="_ssw11091">#REF!</definedName>
    <definedName name="_ssw112">#REF!</definedName>
    <definedName name="_ssw11291">#REF!</definedName>
    <definedName name="_sv11">#REF!</definedName>
    <definedName name="_SV12">#REF!</definedName>
    <definedName name="_SV13">#REF!</definedName>
    <definedName name="_SV14">#REF!</definedName>
    <definedName name="_SV15">#REF!</definedName>
    <definedName name="_SV16">#REF!</definedName>
    <definedName name="_SV18">#REF!</definedName>
    <definedName name="_SV21">#REF!</definedName>
    <definedName name="_SV22">#REF!</definedName>
    <definedName name="_Toc106089974">#REF!</definedName>
    <definedName name="_US03">'[2]IncStat 03-04'!$C$142</definedName>
    <definedName name="_us031">'[2]IncStat 03  '!$F$143</definedName>
    <definedName name="_us032">'[2]IncStat 03  '!$K$143</definedName>
    <definedName name="_US04">'[2]IncStat 03-04'!$D$142</definedName>
    <definedName name="_usd01">'[2]Авансы по СНГ'!$J$20</definedName>
    <definedName name="_usd02">'[2]Авансы по СНГ'!$J$17</definedName>
    <definedName name="_usd03">#REF!</definedName>
    <definedName name="_usd032">'[3]PLSt 03  '!$I$145</definedName>
    <definedName name="_usd0334">'[3]П 7 курс аванса'!$J$36</definedName>
    <definedName name="_usd03341">'[3]П 7 курс аванса'!$J$37</definedName>
    <definedName name="_usd04">#REF!</definedName>
    <definedName name="_usd042">#REF!</definedName>
    <definedName name="_USD1">#REF!</definedName>
    <definedName name="_usd10">#REF!</definedName>
    <definedName name="_usd2003">#REF!</definedName>
    <definedName name="_usd3">#REF!</definedName>
    <definedName name="_usd32">[4]Курсы!$B$2</definedName>
    <definedName name="_usd4">#REF!</definedName>
    <definedName name="_usd444">[5]Курсы!$B$4</definedName>
    <definedName name="_usd5">#REF!</definedName>
    <definedName name="_vzs8">#REF!</definedName>
    <definedName name="_xlnm._FilterDatabase" hidden="1">#REF!</definedName>
    <definedName name="a">#REF!</definedName>
    <definedName name="a04t">#REF!</definedName>
    <definedName name="acc">'[9]Вводные данные'!$G$32</definedName>
    <definedName name="AccessDatabase">"C:\Мои документы\Базовая сводная обязательств1.mdb"</definedName>
    <definedName name="Actuality">[9]Проверки!$G$31</definedName>
    <definedName name="Admin_op_real">'[9]Вводные данные'!$G$148</definedName>
    <definedName name="AlapFin">#REF!</definedName>
    <definedName name="AlapStart">#REF!</definedName>
    <definedName name="AP_ip">[9]Расчеты!$Q$191:$FH$191</definedName>
    <definedName name="AP_op">[9]Расчеты!$Q$190:$FH$190</definedName>
    <definedName name="AR_CLC">[9]Расчеты!$Q$596:$FH$596</definedName>
    <definedName name="ArrFee1">'[9]Вводные данные'!$G$246</definedName>
    <definedName name="ArrFee2">'[9]Вводные данные'!$G$264</definedName>
    <definedName name="ArrFee3">'[9]Вводные данные'!$G$282</definedName>
    <definedName name="AsapFin">#REF!</definedName>
    <definedName name="AsapStart">#REF!</definedName>
    <definedName name="b">'[10]Зим уд ненежен'!#REF!</definedName>
    <definedName name="b_loane_cop1">[11]Вариант1!$B$212</definedName>
    <definedName name="b_loane_cop2">[11]Вариант2!$B$188</definedName>
    <definedName name="b_lone_cal1">[11]Вариант1!$B$169</definedName>
    <definedName name="B_Sched">'[9]Вводные данные'!$Q$215:$FH$215</definedName>
    <definedName name="Bank_fees_paste">[9]Расчеты!$Q$312:$FH$312</definedName>
    <definedName name="BeginningOfPeriod">'[9]Вводные данные'!$Q$2:$FH$2</definedName>
    <definedName name="bond1_coupon_start">'[9]Вводные данные'!$G$305</definedName>
    <definedName name="bond1_EAR">[9]Расчеты!$E$569</definedName>
    <definedName name="bond1_end_date">'[9]Вводные данные'!$G$300</definedName>
    <definedName name="bond1_maturity">'[12]Вводные данные'!$G$290</definedName>
    <definedName name="bond1_start">'[9]Вводные данные'!$G$298</definedName>
    <definedName name="bond2_coupon_start">'[9]Вводные данные'!$G$306</definedName>
    <definedName name="bond2_EAR">[9]Расчеты!$E$580</definedName>
    <definedName name="bond2_end_date">'[9]Вводные данные'!$G$304</definedName>
    <definedName name="bond2_lag">'[12]Вводные данные'!$G$292</definedName>
    <definedName name="bond2_start">'[9]Вводные данные'!$G$302</definedName>
    <definedName name="BookrunnerFees">'[9]Вводные данные'!$G$308</definedName>
    <definedName name="btrf">'[9]Вводные данные'!$G$80</definedName>
    <definedName name="BudgFixed">'[9]Вводные данные'!$Q$217:$FH$217</definedName>
    <definedName name="BudgScen">'[9]Вводные данные'!$G$206</definedName>
    <definedName name="c_fix_A00000004">#REF!</definedName>
    <definedName name="c_fix_A00000110">#REF!</definedName>
    <definedName name="c_fix_A00004775">#REF!</definedName>
    <definedName name="c_fix_A00004776">#REF!</definedName>
    <definedName name="c_fix_A00004777">#REF!</definedName>
    <definedName name="c_fix_A00004778">#REF!</definedName>
    <definedName name="c_fix_A00004779">#REF!</definedName>
    <definedName name="c_fix_A00004780">#REF!</definedName>
    <definedName name="c_fix_A00004781">#REF!</definedName>
    <definedName name="c_fix_A00004782">#REF!</definedName>
    <definedName name="c_fix_A00004783">#REF!</definedName>
    <definedName name="c_fix_A00004784">#REF!</definedName>
    <definedName name="c_fix_A00004785">#REF!</definedName>
    <definedName name="c_fix_A00004786">#REF!</definedName>
    <definedName name="c_fix_A00004787">#REF!</definedName>
    <definedName name="c_fix_A00004788">#REF!</definedName>
    <definedName name="c_fix_A00004789">#REF!</definedName>
    <definedName name="c_fix_A00004790">#REF!</definedName>
    <definedName name="c_fix_A00004791">#REF!</definedName>
    <definedName name="c_fix_A00004792">#REF!</definedName>
    <definedName name="c_fix_A00004793">#REF!</definedName>
    <definedName name="c_fix_A00004794">#REF!</definedName>
    <definedName name="c_fix_A00004795">#REF!</definedName>
    <definedName name="c_fix_A00004796">#REF!</definedName>
    <definedName name="c_fix_A00004797">#REF!</definedName>
    <definedName name="c_fix_A00004798">#REF!</definedName>
    <definedName name="c_fix_A00004799">#REF!</definedName>
    <definedName name="c_fix_A00004800">#REF!</definedName>
    <definedName name="c_fix_A00004801">#REF!</definedName>
    <definedName name="c_fix_A00004802">#REF!</definedName>
    <definedName name="c_fix_A00004803">#REF!</definedName>
    <definedName name="c_fix_A00004804">#REF!</definedName>
    <definedName name="c_fix_A00004805">#REF!</definedName>
    <definedName name="c_fix_A00004806">#REF!</definedName>
    <definedName name="c_fix_A00004807">#REF!</definedName>
    <definedName name="c_fix_A00004808">#REF!</definedName>
    <definedName name="c_fix_A00004809">#REF!</definedName>
    <definedName name="c_fix_A00004810">#REF!</definedName>
    <definedName name="c_fix_A00004815">#REF!</definedName>
    <definedName name="c_fix_A00004816">#REF!</definedName>
    <definedName name="c_fix_A00004817">#REF!</definedName>
    <definedName name="c_fix_A00004819">#REF!</definedName>
    <definedName name="c_fix_A00004820">#REF!</definedName>
    <definedName name="c_fix_A00004823">#REF!</definedName>
    <definedName name="c_fix_A00004824">#REF!</definedName>
    <definedName name="c_fix_A00004825">#REF!</definedName>
    <definedName name="c_fix_A00004826">#REF!</definedName>
    <definedName name="c_fix_A00004827">#REF!</definedName>
    <definedName name="c_fix_A00004828">#REF!</definedName>
    <definedName name="c_fix_A00004829">#REF!</definedName>
    <definedName name="c_fix_A00004830">#REF!</definedName>
    <definedName name="c_fix_A00004832">#REF!</definedName>
    <definedName name="c_fix_A00004833">#REF!</definedName>
    <definedName name="c_fix_A00004834">#REF!</definedName>
    <definedName name="c_fix_A00004835">#REF!</definedName>
    <definedName name="c_fix_A00004836">#REF!</definedName>
    <definedName name="c_fix_A00004867">#REF!</definedName>
    <definedName name="c_fix_A00004868">#REF!</definedName>
    <definedName name="c_fix_A00004899">#REF!</definedName>
    <definedName name="c_fix_A00006030">#REF!</definedName>
    <definedName name="c_fix_A10000054">#REF!</definedName>
    <definedName name="c_fix_A10000055">#REF!</definedName>
    <definedName name="c_fix_A10000062">#REF!</definedName>
    <definedName name="c_fix_A10000063">#REF!</definedName>
    <definedName name="c_fix_A10000064">#REF!</definedName>
    <definedName name="c_fix_A10000065">#REF!</definedName>
    <definedName name="c_fix_A10000066">#REF!</definedName>
    <definedName name="c_fix_A10000067">#REF!</definedName>
    <definedName name="c_fix_A10000071">#REF!</definedName>
    <definedName name="c_fix_A10000072">#REF!</definedName>
    <definedName name="c_fix_A10000073">#REF!</definedName>
    <definedName name="c_fix_A10000080">#REF!</definedName>
    <definedName name="c_fix_A10000081">#REF!</definedName>
    <definedName name="c_fix_Cost">#REF!</definedName>
    <definedName name="c_fix_D00000351">#REF!</definedName>
    <definedName name="c_fix_А0000480">#REF!</definedName>
    <definedName name="c_tim_A00000004">#REF!</definedName>
    <definedName name="c_tim_A00000110">#REF!</definedName>
    <definedName name="c_tim_A00004775">#REF!</definedName>
    <definedName name="c_tim_A00004776">#REF!</definedName>
    <definedName name="c_tim_A00004777">#REF!</definedName>
    <definedName name="c_tim_A00004778">#REF!</definedName>
    <definedName name="c_tim_A00004779">#REF!</definedName>
    <definedName name="c_tim_A00004780">#REF!</definedName>
    <definedName name="c_tim_A00004781">#REF!</definedName>
    <definedName name="c_tim_A00004782">#REF!</definedName>
    <definedName name="c_tim_A00004783">#REF!</definedName>
    <definedName name="c_tim_A00004784">#REF!</definedName>
    <definedName name="c_tim_A00004785">#REF!</definedName>
    <definedName name="c_tim_A00004786">#REF!</definedName>
    <definedName name="c_tim_A00004787">#REF!</definedName>
    <definedName name="c_tim_A00004788">#REF!</definedName>
    <definedName name="c_tim_A00004789">#REF!</definedName>
    <definedName name="c_tim_A00004790">#REF!</definedName>
    <definedName name="c_tim_A00004791">#REF!</definedName>
    <definedName name="c_tim_A00004792">#REF!</definedName>
    <definedName name="c_tim_A00004793">#REF!</definedName>
    <definedName name="c_tim_A00004794">#REF!</definedName>
    <definedName name="c_tim_A00004795">#REF!</definedName>
    <definedName name="c_tim_A00004796">#REF!</definedName>
    <definedName name="c_tim_A00004797">#REF!</definedName>
    <definedName name="c_tim_A00004798">#REF!</definedName>
    <definedName name="c_tim_A00004799">#REF!</definedName>
    <definedName name="c_tim_A00004800">#REF!</definedName>
    <definedName name="c_tim_A00004801">#REF!</definedName>
    <definedName name="c_tim_A00004802">#REF!</definedName>
    <definedName name="c_tim_A00004803">#REF!</definedName>
    <definedName name="c_tim_A00004804">#REF!</definedName>
    <definedName name="c_tim_A00004805">#REF!</definedName>
    <definedName name="c_tim_A00004806">#REF!</definedName>
    <definedName name="c_tim_A00004807">#REF!</definedName>
    <definedName name="c_tim_A00004808">#REF!</definedName>
    <definedName name="c_tim_A00004809">#REF!</definedName>
    <definedName name="c_tim_A00004810">#REF!</definedName>
    <definedName name="c_tim_A00004815">#REF!</definedName>
    <definedName name="c_tim_A00004816">#REF!</definedName>
    <definedName name="c_tim_A00004817">#REF!</definedName>
    <definedName name="c_tim_A00004819">#REF!</definedName>
    <definedName name="c_tim_A00004820">#REF!</definedName>
    <definedName name="c_tim_A00004823">#REF!</definedName>
    <definedName name="c_tim_A00004824">#REF!</definedName>
    <definedName name="c_tim_A00004825">#REF!</definedName>
    <definedName name="c_tim_A00004826">#REF!</definedName>
    <definedName name="c_tim_A00004827">#REF!</definedName>
    <definedName name="c_tim_A00004828">#REF!</definedName>
    <definedName name="c_tim_A00004829">#REF!</definedName>
    <definedName name="c_tim_A00004830">#REF!</definedName>
    <definedName name="c_tim_A00004832">#REF!</definedName>
    <definedName name="c_tim_A00004833">#REF!</definedName>
    <definedName name="c_tim_A00004834">#REF!</definedName>
    <definedName name="c_tim_A00004835">#REF!</definedName>
    <definedName name="c_tim_A00004836">#REF!</definedName>
    <definedName name="c_tim_A00004867">#REF!</definedName>
    <definedName name="c_tim_A00004868">#REF!</definedName>
    <definedName name="c_tim_A00004899">#REF!</definedName>
    <definedName name="c_tim_A00006030">#REF!</definedName>
    <definedName name="c_tim_A10000054">#REF!</definedName>
    <definedName name="c_tim_A10000055">#REF!</definedName>
    <definedName name="c_tim_A10000062">#REF!</definedName>
    <definedName name="c_tim_A10000063">#REF!</definedName>
    <definedName name="c_tim_A10000064">#REF!</definedName>
    <definedName name="c_tim_A10000065">#REF!</definedName>
    <definedName name="c_tim_A10000066">#REF!</definedName>
    <definedName name="c_tim_A10000067">#REF!</definedName>
    <definedName name="c_tim_A10000071">#REF!</definedName>
    <definedName name="c_tim_A10000072">#REF!</definedName>
    <definedName name="c_tim_A10000073">#REF!</definedName>
    <definedName name="c_tim_A10000080">#REF!</definedName>
    <definedName name="c_tim_A10000081">#REF!</definedName>
    <definedName name="c_tim_Cost">#REF!</definedName>
    <definedName name="c_tim_D00000351">#REF!</definedName>
    <definedName name="c_tim_А0000480">#REF!</definedName>
    <definedName name="Calen">#REF!</definedName>
    <definedName name="Cap_AccessW">'[9]Вводные данные'!$Q$57:$FH$57</definedName>
    <definedName name="Cap_ConstrW">'[9]Вводные данные'!$Q$56:$FH$56</definedName>
    <definedName name="Cap_Junction">'[9]Вводные данные'!$Q$58:$FH$58</definedName>
    <definedName name="Cap_Other">'[9]Вводные данные'!$Q$59:$FH$59</definedName>
    <definedName name="Cap_Pavement">'[9]Вводные данные'!$Q$55:$FH$55</definedName>
    <definedName name="Cap_Total">'[9]Вводные данные'!$Q$60:$FH$60</definedName>
    <definedName name="CAPEX">[9]Расчеты!$Q$172:$FH$172</definedName>
    <definedName name="CapRepReal">'[9]Вводные данные'!$Q$165:$FH$165</definedName>
    <definedName name="Cash_bop">'[9]Отчетные формы'!$Q$55:$FH$55</definedName>
    <definedName name="Cash_eop">'[9]Отчетные формы'!$Q$56:$FH$56</definedName>
    <definedName name="Cent">'[9]Вводные данные'!$G$36</definedName>
    <definedName name="CFADS">[9]Расчеты!$Q$777:$FH$777</definedName>
    <definedName name="Ch_free_1">'[11]Вводные данные'!$C$9</definedName>
    <definedName name="Ch_free_2">'[11]Вводные данные'!$D$9</definedName>
    <definedName name="Ch_free_3">'[11]Вводные данные'!$E$9</definedName>
    <definedName name="Ch_free_4">'[11]Вводные данные'!$F$9</definedName>
    <definedName name="Ch_free_5">'[11]Вводные данные'!$G$9</definedName>
    <definedName name="Check_Balance">'[9]Отчетные формы'!$E$133</definedName>
    <definedName name="Check_CashPos">'[9]Отчетные формы'!$E$58</definedName>
    <definedName name="Check_IRR">[9]Коэффициенты!$G$20</definedName>
    <definedName name="Check_overall">[9]Проверки!$G$33</definedName>
    <definedName name="Check_PrTax">[9]Расчеты!$E$668</definedName>
    <definedName name="Check_PTax">[9]Расчеты!$E$636</definedName>
    <definedName name="Check_SnU">[9]Расчеты!$E$825</definedName>
    <definedName name="ChosenScenario">[9]Управление!$E$132</definedName>
    <definedName name="CIP">[9]Расчеты!$Q$78:$FH$78</definedName>
    <definedName name="Code">#REF!</definedName>
    <definedName name="ColLastYearFB">[13]ФедД!$AH$17</definedName>
    <definedName name="ColLastYearFB1">[14]Управление!$AF$17</definedName>
    <definedName name="ColThisYearFB">[13]ФедД!$AG$17</definedName>
    <definedName name="CommitFee1">'[9]Вводные данные'!$G$247</definedName>
    <definedName name="CommitFee2">'[9]Вводные данные'!$G$265</definedName>
    <definedName name="CommitFee3">'[9]Вводные данные'!$G$283</definedName>
    <definedName name="comp">[15]Титул!$B$5</definedName>
    <definedName name="comp_no">[15]Титул!$A$5</definedName>
    <definedName name="cons_garant">'[9]Вводные данные'!$G$150</definedName>
    <definedName name="constr_expenses">[9]Расчеты!$Q$225:$FH$225</definedName>
    <definedName name="Constr_insur">'[9]Вводные данные'!$Q$133:$FH$133</definedName>
    <definedName name="Constr_salary_y">'[9]Вводные данные'!$G$62</definedName>
    <definedName name="Constr_vatable_exp">'[9]Вводные данные'!$Q$129:$FH$129</definedName>
    <definedName name="ConstrMonths">'[9]Вводные данные'!$G$23</definedName>
    <definedName name="ContentCodes">#REF!</definedName>
    <definedName name="ContentNames">#REF!</definedName>
    <definedName name="ContractTerm">'[9]Вводные данные'!$G$28</definedName>
    <definedName name="ContractTermA">[9]удалить!$C$23:$H$23</definedName>
    <definedName name="CostFact">#REF!</definedName>
    <definedName name="CostPlan">#REF!</definedName>
    <definedName name="CostTotal">#REF!</definedName>
    <definedName name="coupon_rate">'[9]Вводные данные'!$G$307</definedName>
    <definedName name="CurAssets">'[9]Отчетные формы'!$Q$107:$FH$107</definedName>
    <definedName name="CurLiab">'[9]Отчетные формы'!$Q$130:$FH$130</definedName>
    <definedName name="CurrentRepair">[9]Расчеты!$Q$242:$FH$242</definedName>
    <definedName name="CurRepReal">'[9]Вводные данные'!$Q$154:$FH$154</definedName>
    <definedName name="date">[15]Титул!$C$8</definedName>
    <definedName name="DaysInPeriod">[9]Расчеты!$Q$11:$FH$11</definedName>
    <definedName name="DaysInv">'[9]Вводные данные'!$G$180</definedName>
    <definedName name="DaysP">'[9]Вводные данные'!$G$181</definedName>
    <definedName name="DaysR">'[9]Вводные данные'!$G$179</definedName>
    <definedName name="DaysYear">'[9]Вводные данные'!$G$34</definedName>
    <definedName name="DaysYearP">'[9]Вводные данные'!$Q$34:$FH$34</definedName>
    <definedName name="ddd">[16]ПРОГНОЗ_1!#REF!</definedName>
    <definedName name="DebtMult">'[9]Вводные данные'!$G$106</definedName>
    <definedName name="DebtShare">'[9]Вводные данные'!$G$220</definedName>
    <definedName name="DepMargin">'[9]Вводные данные'!$G$316</definedName>
    <definedName name="DepMargin_fix">'[9]Вводные данные'!$G$315</definedName>
    <definedName name="Depr_PL">[9]Расчеты!$Q$84:$FH$84</definedName>
    <definedName name="Depr_Tax">[9]Расчеты!$Q$174:$FH$174</definedName>
    <definedName name="DepRate">'[9]Вводные данные'!$Q$313:$FH$313</definedName>
    <definedName name="Depreciation_CG">[9]Расчеты!$Q$183:$FH$183</definedName>
    <definedName name="DevelCostDecr_1">'[17]Вводные данные'!$C$17</definedName>
    <definedName name="DevelCostDecr_2">'[17]Вводные данные'!$D$17</definedName>
    <definedName name="DevelCostDecr_3">'[17]Вводные данные'!$E$17</definedName>
    <definedName name="DevelCostDecr_4">'[17]Вводные данные'!$F$17</definedName>
    <definedName name="DevelCostDecr_5">'[17]Вводные данные'!$G$17</definedName>
    <definedName name="deviation1">#REF!</definedName>
    <definedName name="DiscontRate">#REF!</definedName>
    <definedName name="DiscRate">'[9]Вводные данные'!$G$319</definedName>
    <definedName name="Div_freq">'[9]Вводные данные'!$G$230</definedName>
    <definedName name="DividendsPaid">[9]Расчеты!$Q$513:$FH$513</definedName>
    <definedName name="DividendsPaid_sum">[9]Расчеты!$E$513</definedName>
    <definedName name="DivSched">[9]Расчеты!$Q$512:$FH$512</definedName>
    <definedName name="dog2v2">#REF!</definedName>
    <definedName name="dol">#REF!</definedName>
    <definedName name="DOLL">#REF!</definedName>
    <definedName name="DSCR">[9]Коэффициенты!$Q$48:$FH$48</definedName>
    <definedName name="DSRA_bop">[9]Расчеты!$Q$437:$FH$437</definedName>
    <definedName name="DSRA_eop">[9]Расчеты!$Q$441:$FH$441</definedName>
    <definedName name="DSRA_init_check">[9]Расчеты!$E$459</definedName>
    <definedName name="DSRA_initial">[9]Расчеты!$Q$458:$FH$458</definedName>
    <definedName name="DSRA_interest">[9]Расчеты!$Q$466:$FH$466</definedName>
    <definedName name="DSRA_interest_check">[9]Расчеты!$E$467</definedName>
    <definedName name="DSRA_mvmnt">[9]Расчеты!$Q$461:$FH$461</definedName>
    <definedName name="dsra_ratio">'[9]Вводные данные'!$G$234</definedName>
    <definedName name="Durat_CurrentRepair">'[9]Вводные данные'!$G$157</definedName>
    <definedName name="Durat_EquipRenewals">'[9]Вводные данные'!$G$162</definedName>
    <definedName name="Durat_OverhaulRepair">'[9]Вводные данные'!$G$168</definedName>
    <definedName name="DurFact">#REF!</definedName>
    <definedName name="DurFactD">#REF!</definedName>
    <definedName name="DurPlan">#REF!</definedName>
    <definedName name="DurPlanD">#REF!</definedName>
    <definedName name="DurSum">#REF!</definedName>
    <definedName name="DurSumD">#REF!</definedName>
    <definedName name="dzg2v2">#REF!</definedName>
    <definedName name="dziv1">#REF!</definedName>
    <definedName name="dziv2">#REF!</definedName>
    <definedName name="dznsv1">#REF!</definedName>
    <definedName name="dznsv2">#REF!</definedName>
    <definedName name="dzpr1">#REF!</definedName>
    <definedName name="dzpr2">#REF!</definedName>
    <definedName name="dzpr3">#REF!</definedName>
    <definedName name="dzrv1_">#REF!</definedName>
    <definedName name="dzrv2">#REF!</definedName>
    <definedName name="dzvl1">#REF!</definedName>
    <definedName name="dzvl2">#REF!</definedName>
    <definedName name="dzvmv1">#REF!</definedName>
    <definedName name="dzvmv2">#REF!</definedName>
    <definedName name="EBITDA">'[9]Отчетные формы'!$Q$72:$FH$72</definedName>
    <definedName name="end_date">[18]Титул!$C$10</definedName>
    <definedName name="EndConsrtuction">'[9]Вводные данные'!$G$24</definedName>
    <definedName name="EndOfPeriod">'[9]Вводные данные'!$Q$3:$FH$3</definedName>
    <definedName name="EndOperation">'[9]Вводные данные'!$G$30</definedName>
    <definedName name="Eq_eop">[9]Расчеты!$Q$473:$FH$473</definedName>
    <definedName name="EqRepair">[9]Расчеты!$Q$243:$FH$243</definedName>
    <definedName name="EqRepReal">'[9]Вводные данные'!$Q$159:$FH$159</definedName>
    <definedName name="EquityInjections">[9]Расчеты!$Q$471:$FH$471</definedName>
    <definedName name="EquityIssue">[9]Расчеты!$Q$472:$FH$472</definedName>
    <definedName name="EquityShare">'[9]Вводные данные'!$G$219</definedName>
    <definedName name="eur">#REF!</definedName>
    <definedName name="evr">#REF!</definedName>
    <definedName name="Excel_BuiltIn_Print_Area_1">#REF!</definedName>
    <definedName name="Excel_BuiltIn_Print_Area_3">#REF!</definedName>
    <definedName name="Excel_BuiltIn_Print_Area_4">#REF!</definedName>
    <definedName name="Excel_BuiltIn_Print_Area_5">#REF!</definedName>
    <definedName name="Excel_BuiltIn_Print_Titles_1">"$сводный_П_.$#ССЫЛ!$#ССЫЛ!:$#ССЫЛ!$#ССЫЛ!"</definedName>
    <definedName name="Excel_BuiltIn_Print_Titles_2">#REF!</definedName>
    <definedName name="Excel_BuiltIn_Print_Titles_3">#REF!</definedName>
    <definedName name="f_act_Consum">#REF!</definedName>
    <definedName name="f_act_Supply">#REF!</definedName>
    <definedName name="f_act_Total">#REF!</definedName>
    <definedName name="F_bond1">[9]Расчеты!$Q$40:$FH$40</definedName>
    <definedName name="F_bond1_coupon">[9]Расчеты!$Q$41:$FH$41</definedName>
    <definedName name="F_bond1_maturity">[9]Расчеты!$Q$42:$FH$42</definedName>
    <definedName name="F_bond2">[9]Расчеты!$Q$43:$FH$43</definedName>
    <definedName name="F_bond2_coupon">[9]Расчеты!$Q$44:$FH$44</definedName>
    <definedName name="F_bond2_maturity">[9]Расчеты!$Q$45:$FH$45</definedName>
    <definedName name="F_Budg">[9]Расчеты!$Q$21:$FH$21</definedName>
    <definedName name="F_CapG_acc">'[9]Вводные данные'!$G$194</definedName>
    <definedName name="F_commissioning">[9]Расчеты!$Q$16:$FH$16</definedName>
    <definedName name="F_Conc">[9]Расчеты!$Q$20:$FH$20</definedName>
    <definedName name="F_dfree">[9]Расчеты!$Q$38:$FH$38</definedName>
    <definedName name="f_DoMC">#REF!</definedName>
    <definedName name="F_GC">[12]Расчеты!$Q$18:$FH$18</definedName>
    <definedName name="F_KGC">[9]Расчеты!$Q$19:$FH$19</definedName>
    <definedName name="F_LCC">[9]Управление!$P$213</definedName>
    <definedName name="F_LCC1">[9]Управление!$E$147</definedName>
    <definedName name="f_OutputFormNum">#REF!</definedName>
    <definedName name="f_pln_Consum">#REF!</definedName>
    <definedName name="f_pln_Supply">#REF!</definedName>
    <definedName name="f_pln_Total">#REF!</definedName>
    <definedName name="F_PPP_end">[9]Расчеты!$Q$14:$FH$14</definedName>
    <definedName name="F_project">[9]Расчеты!$Q$17:$FH$17</definedName>
    <definedName name="F_SD">[9]Расчеты!$Q$35:$FH$35</definedName>
    <definedName name="F_SD_1">[9]Расчеты!$Q$23:$FH$23</definedName>
    <definedName name="F_SD_2">[9]Расчеты!$Q$27:$FH$27</definedName>
    <definedName name="F_SD_3">[9]Расчеты!$Q$31:$FH$31</definedName>
    <definedName name="F_SD_ref_1">[9]Расчеты!$Q$24:$FH$24</definedName>
    <definedName name="F_SD_ref_2">[9]Расчеты!$Q$28:$FH$28</definedName>
    <definedName name="F_SD_ref_3">[9]Расчеты!$Q$32:$FH$32</definedName>
    <definedName name="F_SD_repaid_1">[9]Расчеты!$Q$25:$FH$25</definedName>
    <definedName name="F_SD_repaid_2">[9]Расчеты!$Q$29:$FH$29</definedName>
    <definedName name="F_SD_repaid_3">[9]Расчеты!$Q$33:$FH$33</definedName>
    <definedName name="F_Sub">[9]Расчеты!$Q$37:$FH$37</definedName>
    <definedName name="f_sum_Consum">#REF!</definedName>
    <definedName name="f_sum_Supply">#REF!</definedName>
    <definedName name="f_sum_Total">#REF!</definedName>
    <definedName name="f_SumWorkLoad">#REF!</definedName>
    <definedName name="F_Toll">[9]Управление!$E$136</definedName>
    <definedName name="F_vat_ip">[9]Управление!#REF!</definedName>
    <definedName name="F_vat_op">[9]Управление!#REF!</definedName>
    <definedName name="FA_eop">[9]Расчеты!$Q$86:$FH$86</definedName>
    <definedName name="FactFin">#REF!</definedName>
    <definedName name="FactStart">#REF!</definedName>
    <definedName name="Fee_ref1">'[9]Вводные данные'!$G$257</definedName>
    <definedName name="Fee_ref2">'[9]Вводные данные'!$G$275</definedName>
    <definedName name="Fee_ref3">'[9]Вводные данные'!$G$293</definedName>
    <definedName name="Fees_check">[9]Расчеты!$E$313</definedName>
    <definedName name="ff">#REF!</definedName>
    <definedName name="fffff">'[19]Гр5(о)'!#REF!</definedName>
    <definedName name="Fin">#REF!</definedName>
    <definedName name="FixPartCheck">[9]Расчеты!$E$844</definedName>
    <definedName name="Flag_Construction">'[9]Вводные данные'!$Q$5:$FH$5</definedName>
    <definedName name="Flag_Operation">'[9]Вводные данные'!$Q$6:$FH$6</definedName>
    <definedName name="Flag_Planning">'[9]Вводные данные'!$Q$4:$FH$4</definedName>
    <definedName name="Folder">#REF!</definedName>
    <definedName name="Freq">[12]Управление!$E$135</definedName>
    <definedName name="Frequency_CurrentRepair">'[9]Вводные данные'!$G$156</definedName>
    <definedName name="Frequency_EquipRenewals">'[9]Вводные данные'!$G$161</definedName>
    <definedName name="Frequency_OverhaulRepair">'[9]Вводные данные'!$G$167</definedName>
    <definedName name="FuelCostReal">'[9]Вводные данные'!$G$325</definedName>
    <definedName name="FuelSpent">'[9]Вводные данные'!$G$326</definedName>
    <definedName name="FutRev">[9]Расчеты!$Q$91:$FH$91</definedName>
    <definedName name="GavGuaranteeExp">'[9]Вводные данные'!$Q$150:$FH$150</definedName>
    <definedName name="gggg">#REF!</definedName>
    <definedName name="GoverFin">[9]Коэффициенты!$Q$104:$FH$104</definedName>
    <definedName name="GoverFinShare">'[9]Вводные данные'!$G$201</definedName>
    <definedName name="GoverFinShareA">[12]удалить!$C$5:$H$5</definedName>
    <definedName name="GoverNPC">[9]Коэффициенты!$G$109</definedName>
    <definedName name="GoverNPV">[9]Коэффициенты!$G$108</definedName>
    <definedName name="GoverRate">'[9]Вводные данные'!$G$318</definedName>
    <definedName name="GoverRevShare">'[9]Вводные данные'!$G$100</definedName>
    <definedName name="Grant">[9]Расчеты!$Q$784:$FH$784</definedName>
    <definedName name="Grant_eop">[9]Расчеты!$Q$89:$FH$89</definedName>
    <definedName name="GRP_pcap">'[9]Вводные данные'!$G$329</definedName>
    <definedName name="gs">#REF!</definedName>
    <definedName name="HTML_CodePage">1251</definedName>
    <definedName name="HTML_Control" localSheetId="2">{"'Лист2'!$A$1:$I$66"}</definedName>
    <definedName name="HTML_Control">{"'Лист2'!$A$1:$I$66"}</definedName>
    <definedName name="HTML_Control_1" localSheetId="2">{"'Лист2'!$A$1:$I$66"}</definedName>
    <definedName name="HTML_Control_1">{"'Лист2'!$A$1:$I$66"}</definedName>
    <definedName name="HTML_Description">""</definedName>
    <definedName name="HTML_Email">""</definedName>
    <definedName name="HTML_Header">"Лист2"</definedName>
    <definedName name="HTML_LastUpdate">"16.07.98"</definedName>
    <definedName name="HTML_LineAfter">FALSE</definedName>
    <definedName name="HTML_LineBefore">FALSE</definedName>
    <definedName name="HTML_Name">"Andre"</definedName>
    <definedName name="HTML_OBDlg2">TRUE</definedName>
    <definedName name="HTML_OBDlg4">TRUE</definedName>
    <definedName name="HTML_OS">0</definedName>
    <definedName name="HTML_PathFile">"H:\Price\El_station\Отечественные\Stacionarn.htm"</definedName>
    <definedName name="HTML_Title">"Стационарные электростанции"</definedName>
    <definedName name="i_cbrmr">'[9]Вводные данные'!$Q$51:$FH$51</definedName>
    <definedName name="i_constr">[9]Расчеты!$Q$64:$FH$64</definedName>
    <definedName name="i_constr_y">'[9]Вводные данные'!$Q$48:$FH$48</definedName>
    <definedName name="i_cpi">[9]Расчеты!$Q$59:$FH$59</definedName>
    <definedName name="i_cpi_y">'[9]Вводные данные'!$Q$42:$FH$42</definedName>
    <definedName name="i_cpi_y_cum">[9]Расчеты!$Q$60:$FH$60</definedName>
    <definedName name="il">#REF!</definedName>
    <definedName name="inshur_operation">'[9]Вводные данные'!$G$135</definedName>
    <definedName name="Insurance_op_real">'[12]Вводные данные'!$G$142</definedName>
    <definedName name="InsurValBR">[9]Расчеты!$Q$134:$FH$134</definedName>
    <definedName name="InsurValBR_calc">[9]Расчеты!$Q$133:$FH$133</definedName>
    <definedName name="InsurValBR_check">[9]Расчеты!$G$135</definedName>
    <definedName name="Int_earned">'[9]Отчетные формы'!$Q$14:$FH$14</definedName>
    <definedName name="int_repairs">'[9]Вводные данные'!$G$97</definedName>
    <definedName name="Integrity">[9]Проверки!$G$30</definedName>
    <definedName name="Interest_capital_fa">[9]Расчеты!$Q$554:$FH$554</definedName>
    <definedName name="Interest_paid">[9]Расчеты!$Q$551:$FH$551</definedName>
    <definedName name="Interest_paid_PL">[9]Расчеты!$Q$552:$FH$552</definedName>
    <definedName name="Inv_eop">[9]Расчеты!$Q$603:$FH$603</definedName>
    <definedName name="InvChng">[9]Расчеты!$Q$602:$FH$602</definedName>
    <definedName name="InvIRR">[9]Коэффициенты!$G$19</definedName>
    <definedName name="InvReqIRR">'[9]Вводные данные'!$G$226</definedName>
    <definedName name="IP">[9]Расчеты!$E$856</definedName>
    <definedName name="IP_base">'[9]Вводные данные'!$G$104</definedName>
    <definedName name="IP_calc">[9]Расчеты!$Q$856:$FH$856</definedName>
    <definedName name="IP_check">[9]Расчеты!$E$881</definedName>
    <definedName name="IP_gr">'[9]Вводные данные'!$Q$107:$FH$107</definedName>
    <definedName name="IP_paste">[9]Расчеты!$Q$880:$FH$880</definedName>
    <definedName name="IPMult">'[9]Вводные данные'!$G$105</definedName>
    <definedName name="isg2v2">#REF!</definedName>
    <definedName name="iswvrm">#REF!</definedName>
    <definedName name="iswvro">#REF!</definedName>
    <definedName name="iswvrp">#REF!</definedName>
    <definedName name="iswvrs">#REF!</definedName>
    <definedName name="iwrp1">#REF!</definedName>
    <definedName name="iwrp3">#REF!</definedName>
    <definedName name="jjjj">'[20]Гр5(о)'!#REF!</definedName>
    <definedName name="kp">#REF!</definedName>
    <definedName name="KPlan">#REF!</definedName>
    <definedName name="ks">#REF!</definedName>
    <definedName name="kz">#REF!</definedName>
    <definedName name="lang">'[21]Вводные данные'!$E$5</definedName>
    <definedName name="LengthNew">'[9]Вводные данные'!$G$324</definedName>
    <definedName name="LengthOld">'[9]Вводные данные'!$G$323</definedName>
    <definedName name="LengthR">'[9]Вводные данные'!$G$113</definedName>
    <definedName name="LengthW">'[9]Вводные данные'!$G$114</definedName>
    <definedName name="lg2v1">#REF!</definedName>
    <definedName name="Limit1">'[9]Вводные данные'!$G$244</definedName>
    <definedName name="Limit2">'[9]Вводные данные'!$G$262</definedName>
    <definedName name="Limit3">'[9]Вводные данные'!$G$280</definedName>
    <definedName name="LLCR">[9]Коэффициенты!$Q$59:$FH$59</definedName>
    <definedName name="LoanCost_1">'[11]Вводные данные'!$C$10</definedName>
    <definedName name="LoanCost_2">'[11]Вводные данные'!$D$10</definedName>
    <definedName name="LoanCost_3">'[11]Вводные данные'!$E$10</definedName>
    <definedName name="LoanCost_4">'[11]Вводные данные'!$F$10</definedName>
    <definedName name="LoanCost_5">'[11]Вводные данные'!$G$10</definedName>
    <definedName name="m_tim_1">#REF!</definedName>
    <definedName name="m_tim_2">#REF!</definedName>
    <definedName name="m_tim_3">#REF!</definedName>
    <definedName name="m_tim_4">#REF!</definedName>
    <definedName name="m_tim_5">#REF!</definedName>
    <definedName name="m_tim_6">#REF!</definedName>
    <definedName name="m_tim_A">#REF!</definedName>
    <definedName name="m_tim_B">#REF!</definedName>
    <definedName name="m_tim_C">#REF!</definedName>
    <definedName name="m_tim_D">#REF!</definedName>
    <definedName name="m_tim_с">#REF!</definedName>
    <definedName name="Maintenance_real">'[9]Вводные данные'!$G$144</definedName>
    <definedName name="Margin_ConstrPeriod">'[9]Вводные данные'!$G$252</definedName>
    <definedName name="Margin_OperPeriod">'[9]Вводные данные'!$G$253</definedName>
    <definedName name="Margin_Ref">'[9]Вводные данные'!$G$254</definedName>
    <definedName name="Materiality">'[9]Вводные данные'!$G$31</definedName>
    <definedName name="MaturA">[9]Управление!#REF!</definedName>
    <definedName name="MMRA_eop">[9]Расчеты!$Q$253:$FH$253</definedName>
    <definedName name="MMRA_inst">[9]Расчеты!$Q$265:$FH$265</definedName>
    <definedName name="MMRA_interest">[9]Расчеты!$Q$269:$FH$269</definedName>
    <definedName name="MMRA_mvmnt">[9]Расчеты!$Q$267:$FH$267</definedName>
    <definedName name="Month_in_Fperiod">'[9]Вводные данные'!$Q$27:$FH$27</definedName>
    <definedName name="Month_in_Fperiod_Constr">'[9]Вводные данные'!$G$25</definedName>
    <definedName name="Month_in_Fperiod_Op">'[9]Вводные данные'!$G$26</definedName>
    <definedName name="MonthInQuarter">'[9]Вводные данные'!$G$14</definedName>
    <definedName name="MonthInYear">'[9]Вводные данные'!$G$13</definedName>
    <definedName name="msmd888">#REF!</definedName>
    <definedName name="mswd1">#REF!</definedName>
    <definedName name="mswd18">#REF!</definedName>
    <definedName name="mswd1891">#REF!</definedName>
    <definedName name="mswd191">#REF!</definedName>
    <definedName name="mswd1991">#REF!</definedName>
    <definedName name="mswd2">#REF!</definedName>
    <definedName name="mswd291">#REF!</definedName>
    <definedName name="mswd3">#REF!</definedName>
    <definedName name="mswd391">#REF!</definedName>
    <definedName name="mswd4">#REF!</definedName>
    <definedName name="mswd491">#REF!</definedName>
    <definedName name="mswd5">#REF!</definedName>
    <definedName name="mswd591">#REF!</definedName>
    <definedName name="mswd6">#REF!</definedName>
    <definedName name="mswd691">#REF!</definedName>
    <definedName name="mswd8">#REF!</definedName>
    <definedName name="mswd891">#REF!</definedName>
    <definedName name="mswd991">#REF!</definedName>
    <definedName name="MU">'[9]Вводные данные'!$G$12</definedName>
    <definedName name="MV1G18">#REF!</definedName>
    <definedName name="myYear">[9]Расчеты!$Q$1:$FH$1</definedName>
    <definedName name="Name">#REF!</definedName>
    <definedName name="Notes">#REF!</definedName>
    <definedName name="Number">#REF!</definedName>
    <definedName name="NumDays">#REF!</definedName>
    <definedName name="NumPlan">#REF!</definedName>
    <definedName name="NWC_mvmnt">[9]Расчеты!$Q$614:$FH$614</definedName>
    <definedName name="NWCChange_VAT">[9]Расчеты!$Q$720:$FH$720</definedName>
    <definedName name="ob">#REF!</definedName>
    <definedName name="obswd1">#REF!</definedName>
    <definedName name="obswd18">#REF!</definedName>
    <definedName name="obswd2">#REF!</definedName>
    <definedName name="obswd3">#REF!</definedName>
    <definedName name="obswd4">#REF!</definedName>
    <definedName name="obswd5">#REF!</definedName>
    <definedName name="obswd6">#REF!</definedName>
    <definedName name="obswd8">#REF!</definedName>
    <definedName name="OBV1G18">#REF!</definedName>
    <definedName name="og2v2">#REF!</definedName>
    <definedName name="OnCancelMacro">"UFW_Cancel"</definedName>
    <definedName name="OnProcMacro">"UFW_Convertion"</definedName>
    <definedName name="OP">[9]Расчеты!$E$854</definedName>
    <definedName name="OP_A">[9]Управление!#REF!</definedName>
    <definedName name="OP_check">[9]Расчеты!$E$879</definedName>
    <definedName name="OP_paste">[9]Расчеты!$Q$878:$FH$878</definedName>
    <definedName name="OPEX">[9]Расчеты!$Q$236:$FH$236</definedName>
    <definedName name="OPEX_for_PL">[9]Расчеты!$Q$238:$FH$238</definedName>
    <definedName name="oswd1891">#REF!</definedName>
    <definedName name="oswd191">#REF!</definedName>
    <definedName name="oswd1991">#REF!</definedName>
    <definedName name="oswd291">#REF!</definedName>
    <definedName name="oswd391">#REF!</definedName>
    <definedName name="oswd491">#REF!</definedName>
    <definedName name="oswd591">#REF!</definedName>
    <definedName name="oswd691">#REF!</definedName>
    <definedName name="oswd891">#REF!</definedName>
    <definedName name="oswd991">#REF!</definedName>
    <definedName name="Other_op">'[9]Вводные данные'!$G$149</definedName>
    <definedName name="Output_VAT_check">[9]Расчеты!$E$705</definedName>
    <definedName name="OverhaulRepair">[9]Расчеты!$Q$244:$FH$244</definedName>
    <definedName name="owg2v2">#REF!</definedName>
    <definedName name="owg2v2m">#REF!</definedName>
    <definedName name="owg2v2s">#REF!</definedName>
    <definedName name="ParName">#REF!</definedName>
    <definedName name="pass1">'[9]Вводные данные'!$G$332</definedName>
    <definedName name="pass2">'[9]Вводные данные'!$G$333</definedName>
    <definedName name="pass3">'[9]Вводные данные'!$G$334</definedName>
    <definedName name="pass4">'[9]Вводные данные'!$G$335</definedName>
    <definedName name="Payables_eop">[9]Расчеты!$Q$608:$FH$608</definedName>
    <definedName name="PayablesChng">[9]Расчеты!$Q$599:$FH$599</definedName>
    <definedName name="PayFreq">'[9]Вводные данные'!$G$236</definedName>
    <definedName name="PBT">'[9]Отчетные формы'!$Q$81:$FH$81</definedName>
    <definedName name="Period_length">'[9]Вводные данные'!$Q$7:$FH$7</definedName>
    <definedName name="PeriodLastYearName">[13]ФедД!$AH$20</definedName>
    <definedName name="PeriodThisYearName">[13]ФедД!$AG$20</definedName>
    <definedName name="PersExp">'[9]Вводные данные'!$Q$146:$FH$146</definedName>
    <definedName name="PersExp_B">'[9]Вводные данные'!$Q$134:$FH$134</definedName>
    <definedName name="PersonelExpenses">[9]Расчеты!$Q$229:$FH$229</definedName>
    <definedName name="Personnel_real">'[12]Вводные данные'!$G$141</definedName>
    <definedName name="pg2v2">#REF!</definedName>
    <definedName name="PIT_Rate">'[9]Вводные данные'!$G$196</definedName>
    <definedName name="pr">#REF!</definedName>
    <definedName name="PrivFinShare">'[12]Вводные данные'!$G$196</definedName>
    <definedName name="PrivRevShare">'[9]Вводные данные'!$G$101</definedName>
    <definedName name="ProfitTax">[9]Расчеты!$Q$635:$FH$635</definedName>
    <definedName name="ProfitTaxRate">'[9]Вводные данные'!$G$185</definedName>
    <definedName name="Property_Tax">[9]Расчеты!$Q$667:$FH$667</definedName>
    <definedName name="PropertyTaxRate">'[9]Вводные данные'!$G$188</definedName>
    <definedName name="prswd1">#REF!</definedName>
    <definedName name="prswd18">#REF!</definedName>
    <definedName name="prswd2">#REF!</definedName>
    <definedName name="prswd3">#REF!</definedName>
    <definedName name="prswd4">#REF!</definedName>
    <definedName name="prswd5">#REF!</definedName>
    <definedName name="prswd6">#REF!</definedName>
    <definedName name="prswd8">#REF!</definedName>
    <definedName name="PrT_region">'[9]Вводные данные'!$G$186</definedName>
    <definedName name="PRV1G18">#REF!</definedName>
    <definedName name="prvv1">#REF!</definedName>
    <definedName name="prvv2">#REF!</definedName>
    <definedName name="pswd1891">#REF!</definedName>
    <definedName name="pswd191">#REF!</definedName>
    <definedName name="pswd1991">#REF!</definedName>
    <definedName name="pswd291">#REF!</definedName>
    <definedName name="pswd391">#REF!</definedName>
    <definedName name="pswd491">#REF!</definedName>
    <definedName name="pswd591">#REF!</definedName>
    <definedName name="pswd691">#REF!</definedName>
    <definedName name="pswd891">#REF!</definedName>
    <definedName name="pswd991">#REF!</definedName>
    <definedName name="Quarter">[9]Расчеты!$Q$12:$FH$12</definedName>
    <definedName name="Rate_disc">[9]коменты!$G$714</definedName>
    <definedName name="RCapitalShare">'[9]Вводные данные'!$G$223</definedName>
    <definedName name="Receivables_eop">[9]Расчеты!$Q$598:$FH$598</definedName>
    <definedName name="ReceivablesChng">[9]Расчеты!$Q$609:$FH$609</definedName>
    <definedName name="rentU">#REF!</definedName>
    <definedName name="RepairExpenses">[9]Расчеты!$Q$245:$FH$245</definedName>
    <definedName name="RepProf">[9]Управление!$E$141</definedName>
    <definedName name="Reserv">#REF!</definedName>
    <definedName name="ReservD">#REF!</definedName>
    <definedName name="Rev_Priv">[9]Расчеты!$Q$202:$FH$202</definedName>
    <definedName name="rg2v2">#REF!</definedName>
    <definedName name="rpg2v2">#REF!</definedName>
    <definedName name="ru">#REF!</definedName>
    <definedName name="s">#REF!</definedName>
    <definedName name="Scen_Debt_Rate">'[9]Вводные данные'!$G$238</definedName>
    <definedName name="Scen_IP_gr">[9]Управление!$E$143</definedName>
    <definedName name="Scen_Macro">[12]Управление!$E$130</definedName>
    <definedName name="Scenario_depr">[9]Управление!$E$153</definedName>
    <definedName name="Scenario_property_tax">[9]Управление!$E$154</definedName>
    <definedName name="ScenBudg">[9]Расчеты!$G$21</definedName>
    <definedName name="SD_bop">[9]Расчеты!$Q$301:$FH$301</definedName>
    <definedName name="SD_drawdown">[9]Расчеты!$Q$302:$FH$302</definedName>
    <definedName name="SD_end1">'[9]Вводные данные'!$G$251</definedName>
    <definedName name="SD_end2">'[9]Вводные данные'!$G$269</definedName>
    <definedName name="SD_end3">'[9]Вводные данные'!$G$287</definedName>
    <definedName name="SD_eop">[9]Расчеты!$Q$305:$FH$305</definedName>
    <definedName name="SD_Int_Check">[9]Расчеты!$G$316</definedName>
    <definedName name="SD_interest">[9]Расчеты!$Q$315:$FH$315</definedName>
    <definedName name="SD_Limit">[9]Расчеты!$G$296</definedName>
    <definedName name="SD_Maturity1">'[9]Вводные данные'!$G$249</definedName>
    <definedName name="SD_Maturity2">'[9]Вводные данные'!$G$267</definedName>
    <definedName name="SD_Maturity3">'[9]Вводные данные'!$G$285</definedName>
    <definedName name="SD_mrate">'[9]Вводные данные'!$G$288</definedName>
    <definedName name="SD_Rate1">'[9]Вводные данные'!$Q$256:$FH$256</definedName>
    <definedName name="SD_Rate2">'[9]Вводные данные'!$Q$274:$FH$274</definedName>
    <definedName name="SD_Rate3">'[9]Вводные данные'!$Q$292:$FH$292</definedName>
    <definedName name="SD_Refinancing_Y1">'[9]Вводные данные'!$G$258</definedName>
    <definedName name="SD_Refinancing_Y2">'[9]Вводные данные'!$G$276</definedName>
    <definedName name="SD_Refinancing_Y3">'[9]Вводные данные'!$G$294</definedName>
    <definedName name="SD_refinancing1">'[9]Вводные данные'!$G$259</definedName>
    <definedName name="SD_refinancing2">'[9]Вводные данные'!$G$277</definedName>
    <definedName name="SD_refinancing3">'[9]Вводные данные'!$G$295</definedName>
    <definedName name="SD_rep_num">[9]Расчеты!$Q$318:$FH$318</definedName>
    <definedName name="SD_repayment">[9]Расчеты!$Q$303:$FH$303</definedName>
    <definedName name="sd_repayment1">[9]Расчеты!$Q$368:$FH$368</definedName>
    <definedName name="sd_repayment2">[9]Расчеты!$Q$399:$FH$399</definedName>
    <definedName name="sd_repayment3">[9]Расчеты!$Q$429:$FH$429</definedName>
    <definedName name="SD_Sched">[9]Расчеты!$Q$319:$FH$319</definedName>
    <definedName name="SD_start1">'[9]Вводные данные'!$G$250</definedName>
    <definedName name="SD_start2">'[9]Вводные данные'!$G$268</definedName>
    <definedName name="SD_start3">'[9]Вводные данные'!$G$286</definedName>
    <definedName name="SD_timely_rep">[9]Расчеты!$Q$304:$FH$304</definedName>
    <definedName name="SD_vol1">[9]Расчеты!$G$330</definedName>
    <definedName name="SD_vol2">[9]Расчеты!$G$331</definedName>
    <definedName name="SD_vol3">[9]Расчеты!$G$332</definedName>
    <definedName name="Sens_1">[9]Чувствительность!$Q$9</definedName>
    <definedName name="Sens_2">[9]Чувствительность!$Q$20</definedName>
    <definedName name="Sens_3">[9]Чувствительность!$Q$31</definedName>
    <definedName name="Sens_4">[9]Чувствительность!$Q$42</definedName>
    <definedName name="Sens_5">[9]Чувствительность!$Q$52</definedName>
    <definedName name="SensA1">[9]Чувствительность!$L$9:$P$9</definedName>
    <definedName name="SensA2">[9]Чувствительность!$L$20:$P$20</definedName>
    <definedName name="SensA3">[9]Чувствительность!$L$31:$P$31</definedName>
    <definedName name="SensAn">[9]Чувствительность!$G$32</definedName>
    <definedName name="short">[22]!short</definedName>
    <definedName name="ShortName">#REF!</definedName>
    <definedName name="Signals">[9]Проверки!$G$32</definedName>
    <definedName name="smr">#REF!</definedName>
    <definedName name="smr19v1">#REF!</definedName>
    <definedName name="smr19v2">#REF!</definedName>
    <definedName name="SocRate">'[9]Вводные данные'!$G$197</definedName>
    <definedName name="SpendInt">#REF!</definedName>
    <definedName name="SpendLess">#REF!</definedName>
    <definedName name="SSSSSSS" localSheetId="2">{"'Лист2'!$A$1:$I$66"}</definedName>
    <definedName name="SSSSSSS">{"'Лист2'!$A$1:$I$66"}</definedName>
    <definedName name="sswd1">#REF!</definedName>
    <definedName name="sswd18">#REF!</definedName>
    <definedName name="sswd1891">#REF!</definedName>
    <definedName name="sswd191">#REF!</definedName>
    <definedName name="sswd1991">#REF!</definedName>
    <definedName name="sswd2">#REF!</definedName>
    <definedName name="sswd291">#REF!</definedName>
    <definedName name="sswd3">#REF!</definedName>
    <definedName name="sswd391">#REF!</definedName>
    <definedName name="sswd4">#REF!</definedName>
    <definedName name="sswd491">#REF!</definedName>
    <definedName name="sswd5">#REF!</definedName>
    <definedName name="sswd591">#REF!</definedName>
    <definedName name="sswd6">#REF!</definedName>
    <definedName name="sswd691">#REF!</definedName>
    <definedName name="sswd8">#REF!</definedName>
    <definedName name="sswd891">#REF!</definedName>
    <definedName name="sswd991">#REF!</definedName>
    <definedName name="Start">#REF!</definedName>
    <definedName name="start_date">[18]Титул!$C$9</definedName>
    <definedName name="StartConstruction">'[9]Вводные данные'!$G$21</definedName>
    <definedName name="StartOperation">'[9]Вводные данные'!$G$29</definedName>
    <definedName name="StartPlanning">'[9]Вводные данные'!$G$20</definedName>
    <definedName name="StDRate">'[9]Вводные данные'!$G$310</definedName>
    <definedName name="SubD_cap_int_check">[9]Расчеты!$E$494</definedName>
    <definedName name="SubD_CIP_check">[9]Расчеты!$E$489</definedName>
    <definedName name="SubD_freq">'[9]Вводные данные'!$G$229</definedName>
    <definedName name="SubD_paid_y">'[9]Вводные данные'!$G$228</definedName>
    <definedName name="SubDebtRate">'[9]Вводные данные'!$G$227</definedName>
    <definedName name="SubDebtShare">'[9]Вводные данные'!$G$224</definedName>
    <definedName name="Subord_cap_int_paste">[9]Расчеты!$Q$493:$FH$493</definedName>
    <definedName name="Subord_closingbalance">[9]Расчеты!$Q$483:$FH$483</definedName>
    <definedName name="Subord_drawdown">[9]Расчеты!$Q$480:$FH$480</definedName>
    <definedName name="Subord_Interest_Paid">[9]Расчеты!$Q$491:$FH$491</definedName>
    <definedName name="Subord_repayment">[9]Расчеты!$Q$482:$FH$482</definedName>
    <definedName name="SV1G18">#REF!</definedName>
    <definedName name="swd14m">#REF!</definedName>
    <definedName name="swd14m91">#REF!</definedName>
    <definedName name="swd14o91">#REF!</definedName>
    <definedName name="swd14ob">#REF!</definedName>
    <definedName name="swd14p91">#REF!</definedName>
    <definedName name="swd14pr">#REF!</definedName>
    <definedName name="swd14s">#REF!</definedName>
    <definedName name="swd14s91">#REF!</definedName>
    <definedName name="swd19m">#REF!</definedName>
    <definedName name="swd19ob">#REF!</definedName>
    <definedName name="swd19pr">#REF!</definedName>
    <definedName name="swd19s">#REF!</definedName>
    <definedName name="swdvrm">#REF!</definedName>
    <definedName name="swdvrs">#REF!</definedName>
    <definedName name="TA_eop">'[9]Отчетные формы'!$Q$108:$FH$108</definedName>
    <definedName name="TargetDSCR">'[9]Вводные данные'!$G$235</definedName>
    <definedName name="TaxLossTime">'[9]Вводные данные'!$G$187</definedName>
    <definedName name="TaxM">'[9]Косвенные налоги'!$K$22:$AC$22</definedName>
    <definedName name="Term_AccessW">'[9]Вводные данные'!$G$73</definedName>
    <definedName name="Term_ConstrW">'[9]Вводные данные'!$G$72</definedName>
    <definedName name="Term_Junction">'[9]Вводные данные'!$G$74</definedName>
    <definedName name="Term_Object">'[9]Вводные данные'!$G$76</definedName>
    <definedName name="Term_Other">'[9]Вводные данные'!$G$75</definedName>
    <definedName name="Term_Pavement">'[9]Вводные данные'!$G$71</definedName>
    <definedName name="Thousand">'[9]Вводные данные'!$G$35</definedName>
    <definedName name="time">#REF!</definedName>
    <definedName name="title">'[23]Огл. Графиков'!$B$2:$B$31</definedName>
    <definedName name="Toll">[9]Расчеты!$Q$200:$FH$200</definedName>
    <definedName name="Total">#REF!</definedName>
    <definedName name="Total_A">#REF!</definedName>
    <definedName name="Total_VolSum">#REF!</definedName>
    <definedName name="Total_Зап_час">#REF!</definedName>
    <definedName name="Total_Спец_од">#REF!</definedName>
    <definedName name="Total_ТО">#REF!</definedName>
    <definedName name="Total_Эл_эн">#REF!</definedName>
    <definedName name="tpmr91">#REF!</definedName>
    <definedName name="tpmr92">#REF!</definedName>
    <definedName name="traffic_1">'[9]Вводные данные'!$Q$92:$FH$92</definedName>
    <definedName name="traffic_2">'[9]Вводные данные'!$Q$93:$FH$93</definedName>
    <definedName name="traffic_3">'[9]Вводные данные'!$Q$94:$FH$94</definedName>
    <definedName name="traffic_4">'[9]Вводные данные'!$Q$95:$FH$95</definedName>
    <definedName name="trf_real_1">'[9]Вводные данные'!$G$87</definedName>
    <definedName name="trf_real_2">'[9]Вводные данные'!$G$88</definedName>
    <definedName name="trf_real_3">'[9]Вводные данные'!$G$89</definedName>
    <definedName name="trf_real_4">'[9]Вводные данные'!$G$90</definedName>
    <definedName name="trpmv1">#REF!</definedName>
    <definedName name="trpmv2">#REF!</definedName>
    <definedName name="Type">#REF!</definedName>
    <definedName name="u_tim_БНС1.5L20.1м">#REF!</definedName>
    <definedName name="UncompVAT_Sc">[9]Управление!$E$152</definedName>
    <definedName name="Unit">#REF!</definedName>
    <definedName name="usd">#REF!</definedName>
    <definedName name="USD_CHF">#REF!</definedName>
    <definedName name="UsfLife_1">'[11]Вводные данные'!$C$8</definedName>
    <definedName name="UsfLife_2">'[11]Вводные данные'!$D$8</definedName>
    <definedName name="UsfLife_3">'[11]Вводные данные'!$E$8</definedName>
    <definedName name="UsfLife_4">'[11]Вводные данные'!$F$8</definedName>
    <definedName name="UsfLife_5">'[11]Вводные данные'!$G$8</definedName>
    <definedName name="v1g14m">#REF!</definedName>
    <definedName name="v1g14ob">#REF!</definedName>
    <definedName name="v1g14pr">#REF!</definedName>
    <definedName name="v1g14s">#REF!</definedName>
    <definedName name="v1g19m">#REF!</definedName>
    <definedName name="v1g19ob">#REF!</definedName>
    <definedName name="v1g19pr">#REF!</definedName>
    <definedName name="v1g19s">#REF!</definedName>
    <definedName name="v1ivrm">#REF!</definedName>
    <definedName name="v1ivrs">#REF!</definedName>
    <definedName name="v1vrm">#REF!</definedName>
    <definedName name="v1vrs">#REF!</definedName>
    <definedName name="v1wrp2">#REF!</definedName>
    <definedName name="v1wrp3">#REF!</definedName>
    <definedName name="v2g14m">#REF!</definedName>
    <definedName name="v2g14ob">#REF!</definedName>
    <definedName name="v2g14pr">#REF!</definedName>
    <definedName name="v2g14s">#REF!</definedName>
    <definedName name="v2g18m">#REF!</definedName>
    <definedName name="v2g18ob">#REF!</definedName>
    <definedName name="v2g18pr">#REF!</definedName>
    <definedName name="v2g18s">#REF!</definedName>
    <definedName name="v2ivrm">#REF!</definedName>
    <definedName name="v2ivrs">#REF!</definedName>
    <definedName name="v2vrm">#REF!</definedName>
    <definedName name="v2vrs">#REF!</definedName>
    <definedName name="V2WRP1">#REF!</definedName>
    <definedName name="v2wrp2">#REF!</definedName>
    <definedName name="VAT_Constr">[9]Управление!$E$148</definedName>
    <definedName name="VAT_Days_Payable">'[9]Вводные данные'!$G$193</definedName>
    <definedName name="VAT_Days_Receivable">'[9]Вводные данные'!$Q$191:$FH$191</definedName>
    <definedName name="VAT_f_drawdown">[9]Расчеты!$Q$518:$FH$518</definedName>
    <definedName name="VAT_f_eop">[9]Расчеты!$Q$524:$FH$524</definedName>
    <definedName name="VAT_f_int">[9]Расчеты!$Q$530:$FH$530</definedName>
    <definedName name="VAT_f_repaid">[9]Расчеты!$Q$521:$FH$521</definedName>
    <definedName name="VAT_Grant">[9]Управление!$E$149</definedName>
    <definedName name="VAT_InvPay">[9]Управление!$E$150</definedName>
    <definedName name="VAT_NWC_capex">[9]Расчеты!$Q$686:$FH$686</definedName>
    <definedName name="VAT_OpPay">[9]Управление!$E$151</definedName>
    <definedName name="VAT_region">'[9]Вводные данные'!$G$190</definedName>
    <definedName name="VAT1_Share">[9]Коэффициенты!#REF!</definedName>
    <definedName name="VAT1_Share_calc">[9]Коэффициенты!#REF!</definedName>
    <definedName name="VATonGrant">[9]Расчеты!$Q$671:$FH$671</definedName>
    <definedName name="VATRate">'[9]Вводные данные'!$G$189</definedName>
    <definedName name="VelNew">'[9]Вводные данные'!$G$327</definedName>
    <definedName name="VelOld">'[9]Вводные данные'!$G$328</definedName>
    <definedName name="VolFact">#REF!</definedName>
    <definedName name="VolPlan">#REF!</definedName>
    <definedName name="VolSum">#REF!</definedName>
    <definedName name="vpod">#REF!</definedName>
    <definedName name="vpyt">#REF!</definedName>
    <definedName name="vtrpm">#REF!</definedName>
    <definedName name="vzu">#REF!</definedName>
    <definedName name="w">#REF!</definedName>
    <definedName name="WACC">[9]Коэффициенты!$G$70</definedName>
    <definedName name="WC_d_ddown">[9]Расчеты!$Q$536:$FH$536</definedName>
    <definedName name="WC_d_eop">[9]Расчеты!$Q$538:$FH$538</definedName>
    <definedName name="WC_d_int">[9]Расчеты!$Q$542:$FH$542</definedName>
    <definedName name="WC_d_repaid">[9]Расчеты!$Q$537:$FH$537</definedName>
    <definedName name="Whours">'[9]Вводные данные'!$G$330</definedName>
    <definedName name="WorkLoadFact">#REF!</definedName>
    <definedName name="WorkLoadPlan">#REF!</definedName>
    <definedName name="WorkLoadSum">#REF!</definedName>
    <definedName name="Y_Budg">'[9]Вводные данные'!$E$209:$E$211</definedName>
    <definedName name="y_cpi_2015">'[9]Вводные данные'!$P$42</definedName>
    <definedName name="y_def_2013">'[12]Вводные данные'!$P$47</definedName>
    <definedName name="y_def_2015">'[9]Вводные данные'!$P$48</definedName>
    <definedName name="Y_N">[11]справочники!$B$60:$B$61</definedName>
    <definedName name="Year">'[9]Вводные данные'!$Q$33:$FH$33</definedName>
    <definedName name="Year_I">'[9]Вводные данные'!$Q$38:$FH$38</definedName>
    <definedName name="Year_k">[9]Коэффициенты!$Q$1:$FH$1</definedName>
    <definedName name="YearM">'[9]Косвенные налоги'!$K$1:$AC$1</definedName>
    <definedName name="YfromStart">'[9]Вводные данные'!$Q$214:$FH$214</definedName>
    <definedName name="yrg2v1">#REF!</definedName>
    <definedName name="zp">#REF!</definedName>
    <definedName name="zpg2v2">#REF!</definedName>
    <definedName name="zrkg2v2">#REF!</definedName>
    <definedName name="zuv1">#REF!</definedName>
    <definedName name="zuv2">#REF!</definedName>
    <definedName name="а">#REF!</definedName>
    <definedName name="а1">#REF!</definedName>
    <definedName name="аа">#REF!</definedName>
    <definedName name="ааа">#REF!</definedName>
    <definedName name="аааа">#REF!</definedName>
    <definedName name="аав">#REF!</definedName>
    <definedName name="аб">#REF!</definedName>
    <definedName name="аванс">#REF!</definedName>
    <definedName name="Авг_2015_A">#REF!</definedName>
    <definedName name="Авг_2015_A00000004_IncNo">'[24]360_367_График_Реконструкция_ул'!$O$3:$O$69</definedName>
    <definedName name="Авг_2015_VolSum_IncNo">'[24]360_367_График_Реконструкция_ул'!$N$3:$N$69</definedName>
    <definedName name="Авг_2015_Зап_час">#REF!</definedName>
    <definedName name="Авг_2015_Спец_од">#REF!</definedName>
    <definedName name="Авг_2015_ТО">#REF!</definedName>
    <definedName name="Авг_2015_Эл_эн">#REF!</definedName>
    <definedName name="Авг_2016">#REF!</definedName>
    <definedName name="Авг_2017_VolSum">#REF!</definedName>
    <definedName name="Авг_2018_VolSum">#REF!</definedName>
    <definedName name="Авг_2019_VolSum">#REF!</definedName>
    <definedName name="Автогудронатор">#REF!</definedName>
    <definedName name="АнМ">'[25]Гр5(о)'!#REF!</definedName>
    <definedName name="аолрмб">[26]Вспомогательный!$D$77</definedName>
    <definedName name="Апр_2013">#REF!</definedName>
    <definedName name="Апр_2015_A">#REF!</definedName>
    <definedName name="Апр_2015_A00000004_IncNo">'[24]360_367_График_Реконструкция_ул'!$G$3:$G$69</definedName>
    <definedName name="Апр_2015_VolSum_IncNo">'[24]360_367_График_Реконструкция_ул'!$F$3:$F$69</definedName>
    <definedName name="Апр_2015_Зап_час">#REF!</definedName>
    <definedName name="Апр_2015_Спец_од">#REF!</definedName>
    <definedName name="Апр_2015_ТО">#REF!</definedName>
    <definedName name="Апр_2015_Эл_эн">#REF!</definedName>
    <definedName name="Апр_2016">#REF!</definedName>
    <definedName name="Апр_2017">'[27]ДСУ._Хабаровская_-_р'!$G$3:$G$38</definedName>
    <definedName name="Апр_2018_VolSum">#REF!</definedName>
    <definedName name="Апр_2019_VolSum">#REF!</definedName>
    <definedName name="Бенз" localSheetId="2">{"'Лист2'!$A$1:$I$66"}</definedName>
    <definedName name="Бенз">{"'Лист2'!$A$1:$I$66"}</definedName>
    <definedName name="бо1">#REF!</definedName>
    <definedName name="бо2">#REF!</definedName>
    <definedName name="бо3">#REF!</definedName>
    <definedName name="В23">#REF!</definedName>
    <definedName name="вап">#REF!</definedName>
    <definedName name="вв">[28]ПРОГНОЗ_1!#REF!</definedName>
    <definedName name="ввввввв">#REF!</definedName>
    <definedName name="вид">#REF!</definedName>
    <definedName name="Вид_затрат">#REF!</definedName>
    <definedName name="Вид_расходов_НУ">#REF!</definedName>
    <definedName name="Виды_реализации">#REF!</definedName>
    <definedName name="возврат">#REF!</definedName>
    <definedName name="вплатеж">#REF!</definedName>
    <definedName name="впрвеырыу">#REF!</definedName>
    <definedName name="ВРТС">#REF!</definedName>
    <definedName name="все">#REF!</definedName>
    <definedName name="Всего_по_смете">#REF!</definedName>
    <definedName name="Вспомогательные_работы">#REF!</definedName>
    <definedName name="выемка">#REF!</definedName>
    <definedName name="Вып_н_2003">'[29]Текущие цены'!#REF!</definedName>
    <definedName name="вып_н_2004">'[29]Текущие цены'!#REF!</definedName>
    <definedName name="Вып_ОФ_с_пц">[23]рабочий!$Y$202:$AP$224</definedName>
    <definedName name="Вып_оф_с_цпг">'[29]Текущие цены'!#REF!</definedName>
    <definedName name="Вып_с_новых_ОФ">[23]рабочий!$Y$277:$AP$299</definedName>
    <definedName name="ВЫРУЧКА">[30]Preconditons!$B$3</definedName>
    <definedName name="Выход">[14]Управление!$AF$20</definedName>
    <definedName name="геодезия">#REF!</definedName>
    <definedName name="геология">#REF!</definedName>
    <definedName name="геореш">#REF!</definedName>
    <definedName name="геофизика">#REF!</definedName>
    <definedName name="График">"Диагр. 4"</definedName>
    <definedName name="Грохоч">#REF!</definedName>
    <definedName name="д">[31]Перечень!$C$49</definedName>
    <definedName name="Д03">'[32]IncStat 03  '!#REF!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#REF!</definedName>
    <definedName name="Дек_2015">[33]ДСУ.Запольная_1802!$F$3:$F$1243</definedName>
    <definedName name="Дек_2016">'[27]ДСУ._Хабаровская_-_р'!$F$3:$F$38</definedName>
    <definedName name="Дек_2017_VolSum">#REF!</definedName>
    <definedName name="Дек_2018_VolSum">#REF!</definedName>
    <definedName name="деф">[34]Управление!$C$3</definedName>
    <definedName name="Дефл_ц_пред_год">'[23]Текущие цены'!$AT$36:$BK$58</definedName>
    <definedName name="Дефлятор_годовой">'[23]Текущие цены'!$Y$4:$AP$27</definedName>
    <definedName name="Дефлятор_цепной">'[23]Текущие цены'!$Y$36:$AP$58</definedName>
    <definedName name="дж">[26]Вспомогательный!$D$36</definedName>
    <definedName name="дж1">[26]Вспомогательный!$D$38</definedName>
    <definedName name="ДЛО">#REF!</definedName>
    <definedName name="договор">#REF!</definedName>
    <definedName name="дол">#REF!</definedName>
    <definedName name="дол01">'[3]П 7 курс аванса'!$J$21</definedName>
    <definedName name="ДОЛ02">#REF!</definedName>
    <definedName name="ДОЛ03">#REF!</definedName>
    <definedName name="ДОЛ04">#REF!</definedName>
    <definedName name="дп">#REF!</definedName>
    <definedName name="ДС">#REF!</definedName>
    <definedName name="дэ">#REF!</definedName>
    <definedName name="ЕВР">#REF!</definedName>
    <definedName name="евро">#REF!</definedName>
    <definedName name="жж">[26]Вспомогательный!$D$80</definedName>
    <definedName name="Зависимые">#REF!</definedName>
    <definedName name="_xlnm.Print_Titles">[35]GRAPHS!$A$1:$B$65536,[35]GRAPHS!$A$137:$IV$139</definedName>
    <definedName name="Заказчик">#REF!</definedName>
    <definedName name="зз">#REF!</definedName>
    <definedName name="зимав">'[36]Расч зим'!#REF!</definedName>
    <definedName name="из">#REF!</definedName>
    <definedName name="измерение">[37]Лист5!$C$71:$C$76</definedName>
    <definedName name="ии">#REF!</definedName>
    <definedName name="иии">#REF!</definedName>
    <definedName name="Имя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фл">#REF!</definedName>
    <definedName name="ип">#REF!</definedName>
    <definedName name="ис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юль_2013">'[38]БДР общий'!#REF!</definedName>
    <definedName name="Июль_2015_A">#REF!</definedName>
    <definedName name="Июль_2015_A00000004_IncNo">'[24]360_367_График_Реконструкция_ул'!$M$3:$M$69</definedName>
    <definedName name="Июль_2015_VolSum_IncNo">'[24]360_367_График_Реконструкция_ул'!$L$3:$L$69</definedName>
    <definedName name="Июль_2015_Зап_час">#REF!</definedName>
    <definedName name="Июль_2015_Спец_од">#REF!</definedName>
    <definedName name="Июль_2015_ТО">#REF!</definedName>
    <definedName name="Июль_2015_Эл_эн">#REF!</definedName>
    <definedName name="Июль_2016">#REF!</definedName>
    <definedName name="Июль_2017_VolSum">#REF!</definedName>
    <definedName name="Июль_2018_VolSum">#REF!</definedName>
    <definedName name="Июль_2019_VolSum">#REF!</definedName>
    <definedName name="Июнь_2013">#REF!</definedName>
    <definedName name="Июнь_2015_A">#REF!</definedName>
    <definedName name="Июнь_2015_A00000004_IncNo">'[24]360_367_График_Реконструкция_ул'!$K$3:$K$69</definedName>
    <definedName name="Июнь_2015_VolSum_IncNo">'[24]360_367_График_Реконструкция_ул'!$J$3:$J$69</definedName>
    <definedName name="Июнь_2015_Зап_час">#REF!</definedName>
    <definedName name="Июнь_2015_Спец_од">#REF!</definedName>
    <definedName name="Июнь_2015_ТО">#REF!</definedName>
    <definedName name="Июнь_2015_Эл_эн">#REF!</definedName>
    <definedName name="Июнь_2016">#REF!</definedName>
    <definedName name="Июнь_2017_VolSum">#REF!</definedName>
    <definedName name="Июнь_2018_VolSum">#REF!</definedName>
    <definedName name="Июнь_2019_VolSum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алб">#REF!</definedName>
    <definedName name="камень">#REF!</definedName>
    <definedName name="Камеральных">#REF!</definedName>
    <definedName name="кампаа">#REF!</definedName>
    <definedName name="кер">#REF!</definedName>
    <definedName name="кинд2">[39]основа!#REF!</definedName>
    <definedName name="кинд3">[39]основа!#REF!</definedName>
    <definedName name="кк">#REF!</definedName>
    <definedName name="ккее">#REF!</definedName>
    <definedName name="кобщ2">[34]Управление!$E$7</definedName>
    <definedName name="конкурс">#REF!</definedName>
    <definedName name="коф">#REF!</definedName>
    <definedName name="коэффициенты">#REF!</definedName>
    <definedName name="кп">#REF!</definedName>
    <definedName name="_xlnm.Criteria">#REF!</definedName>
    <definedName name="Критерий">#REF!</definedName>
    <definedName name="курс">#REF!</definedName>
    <definedName name="лаборатория">#REF!</definedName>
    <definedName name="лимит">#REF!</definedName>
    <definedName name="лист3">#REF!</definedName>
    <definedName name="лл">[26]Вспомогательный!$D$78</definedName>
    <definedName name="ллл">#REF!</definedName>
    <definedName name="М1">[40]ПРОГНОЗ_1!#REF!</definedName>
    <definedName name="Май_2013">#REF!</definedName>
    <definedName name="Май_2015_A">#REF!</definedName>
    <definedName name="Май_2015_A00000004_IncNo">'[24]360_367_График_Реконструкция_ул'!$I$3:$I$69</definedName>
    <definedName name="Май_2015_VolSum_IncNo">'[24]360_367_График_Реконструкция_ул'!$H$3:$H$69</definedName>
    <definedName name="Май_2015_Зап_час">#REF!</definedName>
    <definedName name="Май_2015_Спец_од">#REF!</definedName>
    <definedName name="Май_2015_ТО">#REF!</definedName>
    <definedName name="Май_2015_Эл_эн">#REF!</definedName>
    <definedName name="Май_2016">#REF!</definedName>
    <definedName name="Май_2017_VolSum">#REF!</definedName>
    <definedName name="Май_2018_VolSum">#REF!</definedName>
    <definedName name="Май_2019_VolSum">#REF!</definedName>
    <definedName name="Мар_2013">#REF!</definedName>
    <definedName name="Мар_2015_A">#REF!</definedName>
    <definedName name="Мар_2015_A00000004_IncNo">'[24]360_367_График_Реконструкция_ул'!$E$3:$E$69</definedName>
    <definedName name="Мар_2015_VolSum_IncNo">'[24]360_367_График_Реконструкция_ул'!$D$3:$D$69</definedName>
    <definedName name="Мар_2015_Зап_час">#REF!</definedName>
    <definedName name="Мар_2015_Спец_од">#REF!</definedName>
    <definedName name="Мар_2015_ТО">#REF!</definedName>
    <definedName name="Мар_2015_Эл_эн">#REF!</definedName>
    <definedName name="Мар_2016">#REF!</definedName>
    <definedName name="Мар_2017">#REF!</definedName>
    <definedName name="Мар_2018_VolSum">#REF!</definedName>
    <definedName name="Мар_2019_VolSum">#REF!</definedName>
    <definedName name="Мат.Почекуйка">#REF!</definedName>
    <definedName name="мир">#REF!</definedName>
    <definedName name="миьт">#REF!</definedName>
    <definedName name="Модель2">#REF!</definedName>
    <definedName name="Мониторинг1">'[41]Гр5(о)'!#REF!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коп">[39]основа!#REF!</definedName>
    <definedName name="насыпь">#REF!</definedName>
    <definedName name="ндс">#REF!</definedName>
    <definedName name="НДС04">#REF!</definedName>
    <definedName name="нн">#REF!</definedName>
    <definedName name="нов">#REF!</definedName>
    <definedName name="новая">#REF!</definedName>
    <definedName name="новые_ОФ_2003">[23]рабочий!$F$305:$W$327</definedName>
    <definedName name="новые_ОФ_2004">[23]рабочий!$F$335:$W$357</definedName>
    <definedName name="новые_ОФ_а_всего">[23]рабочий!$F$767:$V$789</definedName>
    <definedName name="новые_ОФ_всего">[23]рабочий!$F$1331:$V$1353</definedName>
    <definedName name="новые_ОФ_п_всего">[23]рабочий!$F$1293:$V$1315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оя_2015">[33]ДСУ.Запольная_1802!$E$3:$E$1243</definedName>
    <definedName name="Ноя_2016">'[27]ДСУ._Хабаровская_-_р'!$E$3:$E$38</definedName>
    <definedName name="Ноя_2017_VolSum">#REF!</definedName>
    <definedName name="Ноя_2018_VolSum">#REF!</definedName>
    <definedName name="_xlnm.Print_Area" localSheetId="1">Расчет!$B$1:$H$9</definedName>
    <definedName name="_xlnm.Print_Area" localSheetId="2">'Расчет индексов дефляторов'!$B$1:$U$9</definedName>
    <definedName name="_xlnm.Print_Area" localSheetId="4">'Сметный расчет'!$B$1:$G$12</definedName>
    <definedName name="_xlnm.Print_Area">#REF!</definedName>
    <definedName name="обойма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жид">[39]основа!#REF!</definedName>
    <definedName name="окраска_05">[23]окраска!$C$7:$Z$30</definedName>
    <definedName name="окраска_06">[23]окраска!$C$35:$Z$58</definedName>
    <definedName name="окраска_07">[23]окраска!$C$63:$Z$86</definedName>
    <definedName name="окраска_08">[23]окраска!$C$91:$Z$114</definedName>
    <definedName name="окраска_09">[23]окраска!$C$119:$Z$142</definedName>
    <definedName name="окраска_10">[23]окраска!$C$147:$Z$170</definedName>
    <definedName name="окраска_11">[23]окраска!$C$175:$Z$198</definedName>
    <definedName name="окраска_12">[23]окраска!$C$203:$Z$226</definedName>
    <definedName name="окраска_13">[23]окраска!$C$231:$Z$254</definedName>
    <definedName name="окраска_14">[23]окраска!$C$259:$Z$282</definedName>
    <definedName name="окраска_15">[23]окраска!$C$287:$Z$310</definedName>
    <definedName name="Окт_2015_A">#REF!</definedName>
    <definedName name="Окт_2015_Зап_час">#REF!</definedName>
    <definedName name="Окт_2015_Спец_од">#REF!</definedName>
    <definedName name="Окт_2015_ТО">#REF!</definedName>
    <definedName name="Окт_2015_Эл_эн">#REF!</definedName>
    <definedName name="Окт_2017_VolSum">#REF!</definedName>
    <definedName name="Окт_2018_VolSum">#REF!</definedName>
    <definedName name="Окт_2019_VolSum">#REF!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.пр">#REF!</definedName>
    <definedName name="Осн.пр44">[42]данные!#REF!</definedName>
    <definedName name="Основание">#REF!</definedName>
    <definedName name="Отчетный_период__учет_выполненных_работ">#REF!</definedName>
    <definedName name="ОФ_а_с_пц">[23]рабочий!$CI$121:$CY$143</definedName>
    <definedName name="оф_н_а_2003_пц">'[29]Текущие цены'!#REF!</definedName>
    <definedName name="оф_н_а_2004">'[29]Текущие цены'!#REF!</definedName>
    <definedName name="Паспорт">#REF!</definedName>
    <definedName name="План">'[43]Смета 7'!$F$1</definedName>
    <definedName name="Подгонка">#REF!</definedName>
    <definedName name="ПОКАЗАТЕЛИ_ДОЛГОСР.ПРОГНОЗА">'[44]2002(v2)'!#REF!</definedName>
    <definedName name="Полевые">#REF!</definedName>
    <definedName name="поток2">#REF!</definedName>
    <definedName name="ПОТР._РЫНОКДП">[8]vec!#REF!</definedName>
    <definedName name="Потреб_вып_всего">'[29]Текущие цены'!#REF!</definedName>
    <definedName name="Потреб_вып_оф_н_цпг">'[29]Текущие цены'!#REF!</definedName>
    <definedName name="пп">#REF!</definedName>
    <definedName name="пплатеж">#REF!</definedName>
    <definedName name="ппп">#REF!</definedName>
    <definedName name="пппп">'[45]2002(v1)'!#REF!</definedName>
    <definedName name="пр">#REF!</definedName>
    <definedName name="предпосылки">#REF!</definedName>
    <definedName name="приб">[14]Управление!$AE$20</definedName>
    <definedName name="прибвб2">[14]Управление!$AF$20</definedName>
    <definedName name="прил._П3.5">[7]данные!#REF!</definedName>
    <definedName name="Приложение1">[7]данные!#REF!</definedName>
    <definedName name="Проверил">#REF!</definedName>
    <definedName name="Прогноз_Вып_пц">[23]рабочий!$Y$240:$AP$262</definedName>
    <definedName name="Прогноз_вып_цпг">'[29]Текущие цены'!#REF!</definedName>
    <definedName name="Прогноз97">[46]ПРОГНОЗ_1!#REF!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утепровод">#REF!</definedName>
    <definedName name="Районный_к_т_к_ЗП">#REF!</definedName>
    <definedName name="Районный_к_т_к_ЗП_по_ресурсному_расчету">#REF!</definedName>
    <definedName name="раст">#REF!</definedName>
    <definedName name="растаможSventa">#REF!</definedName>
    <definedName name="Расценки">#REF!</definedName>
    <definedName name="Расчёт1">'[47]Смета 7'!$F$1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ено">#REF!</definedName>
    <definedName name="ро">#REF!</definedName>
    <definedName name="роллд">#REF!</definedName>
    <definedName name="ролпрн">#REF!</definedName>
    <definedName name="с1">#REF!</definedName>
    <definedName name="с10">#REF!</definedName>
    <definedName name="С105">'[48]ведомость примык'!#REF!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см">[49]Вспомогательный!$D$36</definedName>
    <definedName name="Сен_2015_A">#REF!</definedName>
    <definedName name="Сен_2015_Зап_час">#REF!</definedName>
    <definedName name="Сен_2015_Спец_од">#REF!</definedName>
    <definedName name="Сен_2015_ТО">#REF!</definedName>
    <definedName name="Сен_2015_Эл_эн">#REF!</definedName>
    <definedName name="Сен_2016">#REF!</definedName>
    <definedName name="Сен_2017_VolSum">#REF!</definedName>
    <definedName name="Сен_2018_VolSum">#REF!</definedName>
    <definedName name="Сен_2019_VolSum">#REF!</definedName>
    <definedName name="скала">#REF!</definedName>
    <definedName name="скидкаSventa">#REF!</definedName>
    <definedName name="см_конк">#REF!</definedName>
    <definedName name="См6">'[50]Смета 7'!$F$1</definedName>
    <definedName name="Смета_2">'[51]Смета 7'!$F$1</definedName>
    <definedName name="Смета11">'[52]Смета 7'!$F$1</definedName>
    <definedName name="Смета21">'[53]Смета 7'!$F$1</definedName>
    <definedName name="Смета3">[49]Вспомогательный!$D$78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обрас">#REF!</definedName>
    <definedName name="Составил">#REF!</definedName>
    <definedName name="сп1">#REF!</definedName>
    <definedName name="сп2">#REF!</definedName>
    <definedName name="ср">#REF!</definedName>
    <definedName name="сравгуст">#REF!</definedName>
    <definedName name="Сравнение">#REF!</definedName>
    <definedName name="СРИЮЛЬ">#REF!</definedName>
    <definedName name="Статьи">[54]статьи!$G$1:$G$103</definedName>
    <definedName name="Статьи_доходов_и_расходов">#REF!</definedName>
    <definedName name="Статья_ШПЗ_31">#REF!</definedName>
    <definedName name="Статья_ШПЗ_кроме_31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трока_формул">#REF!</definedName>
    <definedName name="суда">[22]!суда</definedName>
    <definedName name="Территориальная_поправка_к_ТЕР">#REF!</definedName>
    <definedName name="тип">#REF!</definedName>
    <definedName name="тплатеж">#REF!</definedName>
    <definedName name="трав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тт">#REF!</definedName>
    <definedName name="укпукрп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с">#REF!</definedName>
    <definedName name="усл">#REF!</definedName>
    <definedName name="условие">#REF!</definedName>
    <definedName name="ф">'[10]Зим уд ненежен'!#REF!</definedName>
    <definedName name="Фев_2015_A">#REF!</definedName>
    <definedName name="Фев_2015_Зап_час">#REF!</definedName>
    <definedName name="Фев_2015_Спец_од">#REF!</definedName>
    <definedName name="Фев_2015_ТО">#REF!</definedName>
    <definedName name="Фев_2015_Эл_эн">#REF!</definedName>
    <definedName name="Фев_2016">#REF!</definedName>
    <definedName name="Фев_2017">#REF!</definedName>
    <definedName name="Фев_2018_VolSum">#REF!</definedName>
    <definedName name="Фев_2019_VolSum">#REF!</definedName>
    <definedName name="фйы">[55]данные!#REF!</definedName>
    <definedName name="фо">#REF!</definedName>
    <definedName name="фо_а_н_пц">[23]рабочий!$AR$240:$BI$263</definedName>
    <definedName name="фо_а_с_пц">[23]рабочий!$AS$202:$BI$224</definedName>
    <definedName name="фо_н_03">[23]рабочий!$X$305:$X$327</definedName>
    <definedName name="фо_н_04">[23]рабочий!$X$335:$X$357</definedName>
    <definedName name="Форма">#REF!</definedName>
    <definedName name="фот">#REF!</definedName>
    <definedName name="фф">'[56]Гр5(о)'!#REF!</definedName>
    <definedName name="ффф">#REF!</definedName>
    <definedName name="фффффффф">#REF!</definedName>
    <definedName name="х">[57]Лист1!#REF!</definedName>
    <definedName name="Характер_затрат">#REF!</definedName>
    <definedName name="хх">#REF!</definedName>
    <definedName name="ххх">'[58]Расч зим'!#REF!</definedName>
    <definedName name="ц">#REF!</definedName>
    <definedName name="цб">#REF!</definedName>
    <definedName name="цба">#REF!</definedName>
    <definedName name="цц">#REF!</definedName>
    <definedName name="ццц">#REF!</definedName>
    <definedName name="цццц">#REF!</definedName>
    <definedName name="чм">#REF!</definedName>
    <definedName name="шш">#REF!</definedName>
    <definedName name="щма">#REF!</definedName>
    <definedName name="щпс">#REF!</definedName>
    <definedName name="щпцс">#REF!</definedName>
    <definedName name="щщ">#REF!</definedName>
    <definedName name="ыпыякруявруыч">#REF!</definedName>
    <definedName name="ыыыыыыы">#REF!</definedName>
    <definedName name="ыяпр">[22]!ыяпр</definedName>
    <definedName name="ььь">#REF!</definedName>
    <definedName name="э">#REF!</definedName>
    <definedName name="юююю">#REF!</definedName>
    <definedName name="я">#REF!</definedName>
    <definedName name="Янв_2016">#REF!</definedName>
    <definedName name="Янв_2017">#REF!</definedName>
    <definedName name="Янв_2018_VolSum">#REF!</definedName>
    <definedName name="Янв_2019_VolSum">#REF!</definedName>
    <definedName name="яяяя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E6" i="2"/>
  <c r="T5" i="5" l="1"/>
  <c r="G5" i="5"/>
  <c r="G6" i="7"/>
  <c r="G4" i="7"/>
  <c r="G5" i="7"/>
  <c r="G7" i="7" l="1"/>
  <c r="G8" i="7" s="1"/>
  <c r="G9" i="7" s="1"/>
  <c r="N5" i="5" l="1"/>
  <c r="O5" i="5" l="1"/>
  <c r="E4" i="2"/>
  <c r="T7" i="5" l="1"/>
  <c r="G4" i="2" s="1"/>
  <c r="G5" i="2" s="1"/>
  <c r="G6" i="2" s="1"/>
  <c r="E5" i="2"/>
  <c r="C3" i="2" l="1"/>
  <c r="D3" i="2" s="1"/>
  <c r="E3" i="2" s="1"/>
  <c r="F3" i="2" s="1"/>
  <c r="G3" i="2" s="1"/>
</calcChain>
</file>

<file path=xl/sharedStrings.xml><?xml version="1.0" encoding="utf-8"?>
<sst xmlns="http://schemas.openxmlformats.org/spreadsheetml/2006/main" count="82" uniqueCount="65">
  <si>
    <t>№ п/п</t>
  </si>
  <si>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</si>
  <si>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</si>
  <si>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</si>
  <si>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</si>
  <si>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</si>
  <si>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</si>
  <si>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</si>
  <si>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</si>
  <si>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</si>
  <si>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</si>
  <si>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</si>
  <si>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</si>
  <si>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Наименования письма</t>
  </si>
  <si>
    <t>Письмо МЭРТ от 17.05.2022 №17805-РМ/Д03и Об основных параметрах сценарных условий социально-эконмического развития Российской Федерации на 2023 и на плановый 2024 и 2025 годов</t>
  </si>
  <si>
    <t>Расчет индексов прогнозной инфляции
(в уровень цен на дату исполнения контракта)</t>
  </si>
  <si>
    <t>Год</t>
  </si>
  <si>
    <t>Годовой индекс- дефлятор на соответствующий год</t>
  </si>
  <si>
    <t>Месяцы в году</t>
  </si>
  <si>
    <t>Ежемесячный индекс-дефлятор, рассчитаный по п. 13 Методики (корень 12-ой степени)</t>
  </si>
  <si>
    <t>Индекс-дефлятор на соответсвующий год для корректировки контракта</t>
  </si>
  <si>
    <t>Примечение</t>
  </si>
  <si>
    <t>нет необходимости в расчете, т.к. контракт закзанчивается в 2022 г.</t>
  </si>
  <si>
    <t>-</t>
  </si>
  <si>
    <t>Пояснительная записка</t>
  </si>
  <si>
    <t>Индексы прогнозной инфляции на день исполнения контракта</t>
  </si>
  <si>
    <t>Наименование работ</t>
  </si>
  <si>
    <t>Ед.изм.</t>
  </si>
  <si>
    <t>Объем работ</t>
  </si>
  <si>
    <t>Ст-ть ед., руб.</t>
  </si>
  <si>
    <t>Стоимость работ, руб.</t>
  </si>
  <si>
    <t>1.</t>
  </si>
  <si>
    <t>Розлив битумного вяжущего</t>
  </si>
  <si>
    <t>2.</t>
  </si>
  <si>
    <t>Устройство выравнивающего слоя из  асфальтобетонной смеси  А16ВТ</t>
  </si>
  <si>
    <t>3.</t>
  </si>
  <si>
    <t>Устройство тонкослойного покрытия из битумоминеральной открытой смеси толщиной 3см</t>
  </si>
  <si>
    <t>м2</t>
  </si>
  <si>
    <t>Итого</t>
  </si>
  <si>
    <t>НДС - 20%</t>
  </si>
  <si>
    <t>Всего</t>
  </si>
  <si>
    <t>т</t>
  </si>
  <si>
    <r>
      <rPr>
        <b/>
        <sz val="12"/>
        <rFont val="Times New Roman"/>
        <family val="1"/>
        <charset val="204"/>
      </rPr>
      <t>Дата исполнения контракта</t>
    </r>
    <r>
      <rPr>
        <sz val="12"/>
        <rFont val="Times New Roman"/>
        <family val="1"/>
        <charset val="204"/>
      </rPr>
      <t>: 30.08.2022</t>
    </r>
  </si>
  <si>
    <r>
      <t xml:space="preserve">Дата заключения контракта: </t>
    </r>
    <r>
      <rPr>
        <sz val="12"/>
        <rFont val="Times New Roman"/>
        <family val="1"/>
        <charset val="204"/>
      </rPr>
      <t>06.09.2021</t>
    </r>
  </si>
  <si>
    <t>Выполнено работ на дату осуществления расчета, руб.</t>
  </si>
  <si>
    <t xml:space="preserve">Остаток работ по действующему контракту, руб.
</t>
  </si>
  <si>
    <t xml:space="preserve">Увеличение остатка работ в связи с ростом цен на строительные ресурсы с учетом индекса прогнозной инфляции,руб.
</t>
  </si>
  <si>
    <t>Строительно-монтажные работы</t>
  </si>
  <si>
    <t>НДС 20%</t>
  </si>
  <si>
    <t xml:space="preserve">ВСЕГО </t>
  </si>
  <si>
    <t xml:space="preserve">ИТОГО ИНДЕКС ПРОГНОЗНОЙ ИНФЛЯЦИИ </t>
  </si>
  <si>
    <r>
      <t xml:space="preserve">Дата выполнения расчета: </t>
    </r>
    <r>
      <rPr>
        <sz val="12"/>
        <rFont val="Times New Roman"/>
        <family val="1"/>
        <charset val="204"/>
      </rPr>
      <t>30.06.2022</t>
    </r>
  </si>
  <si>
    <r>
      <rPr>
        <b/>
        <sz val="12"/>
        <rFont val="Times New Roman"/>
        <family val="1"/>
        <charset val="204"/>
      </rPr>
      <t>Начальная (максимальная) цена контракта</t>
    </r>
    <r>
      <rPr>
        <sz val="12"/>
        <rFont val="Times New Roman"/>
        <family val="1"/>
        <charset val="204"/>
      </rPr>
      <t xml:space="preserve"> определена методом сопостовимых рыночных цен (анализ рынка)</t>
    </r>
  </si>
  <si>
    <t>Наименование видов работ</t>
  </si>
  <si>
    <t>19 = произвдение 7-8</t>
  </si>
  <si>
    <t>По строке</t>
  </si>
  <si>
    <t>Индекс  потребительских цен</t>
  </si>
  <si>
    <t>Стоимость работ по действующему контракту, руб.</t>
  </si>
  <si>
    <t>Итого Ккор = 1,02578</t>
  </si>
  <si>
    <t>Сметный расчет стоимости остатка работ по объекту</t>
  </si>
  <si>
    <r>
      <rPr>
        <b/>
        <sz val="12"/>
        <rFont val="Times New Roman"/>
        <family val="1"/>
        <charset val="204"/>
      </rPr>
      <t>Заказчик: 
Объект:</t>
    </r>
    <r>
      <rPr>
        <sz val="12"/>
        <rFont val="Times New Roman"/>
        <family val="1"/>
        <charset val="204"/>
      </rPr>
      <t xml:space="preserve"> Содержание действующей сети автомобильных дорог общего пользования федерального значения. Устройство защитных слоев на автомобильной дороге (наименование дороги и километраж)</t>
    </r>
  </si>
  <si>
    <r>
      <t xml:space="preserve">Расчет изменения (увеличения) цены контракта по объекту:
</t>
    </r>
    <r>
      <rPr>
        <sz val="12"/>
        <color theme="1"/>
        <rFont val="Times New Roman"/>
        <family val="1"/>
        <charset val="204"/>
      </rPr>
      <t xml:space="preserve">Содержание действующей сети автомобильных дорог общего пользования федерального значения. Устройство защитных слоев на автомобильной дороге </t>
    </r>
  </si>
  <si>
    <t>Заказчик_______________</t>
  </si>
  <si>
    <t>Подрядчик________________</t>
  </si>
  <si>
    <t xml:space="preserve">Содержание действующей сети автомобильных дорог общего пользования федерального значения. Устройство защитных слоев на автомобильной дороге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</si>
</sst>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[$-F800]dddd\,/mmmm/dd\,/yyyy"/>
    <numFmt numFmtId="168" formatCode="0.000"/>
    <numFmt numFmtId="169" formatCode="0.0000"/>
    <numFmt numFmtId="170" formatCode="_-* #,##0\ _₽_-;\-* #,##0\ _₽_-;_-* &quot;-&quot;??\ _₽_-;_-@_-"/>
    <numFmt numFmtId="171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3" fillId="0" borderId="0"/>
    <xf numFmtId="0" fontId="5" fillId="0" borderId="0"/>
    <xf numFmtId="0" fontId="6" fillId="0" borderId="0"/>
    <xf numFmtId="0" fontId="9" fillId="0" borderId="0"/>
    <xf numFmtId="0" fontId="12" fillId="0" borderId="0"/>
    <xf numFmtId="9" fontId="1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7" fillId="0" borderId="0" xfId="3" applyFont="1" applyFill="1" applyAlignment="1">
      <alignment vertical="top"/>
    </xf>
    <xf numFmtId="0" fontId="7" fillId="0" borderId="0" xfId="3" applyFont="1" applyFill="1" applyAlignment="1">
      <alignment horizontal="center" vertical="top"/>
    </xf>
    <xf numFmtId="0" fontId="11" fillId="0" borderId="0" xfId="4" applyFont="1"/>
    <xf numFmtId="0" fontId="11" fillId="0" borderId="0" xfId="5" applyFont="1"/>
    <xf numFmtId="9" fontId="11" fillId="0" borderId="0" xfId="6" applyFont="1"/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 wrapText="1"/>
    </xf>
    <xf numFmtId="0" fontId="10" fillId="2" borderId="9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3" fillId="0" borderId="0" xfId="4" applyFont="1"/>
    <xf numFmtId="0" fontId="13" fillId="0" borderId="0" xfId="4" applyFont="1" applyAlignment="1">
      <alignment horizontal="center" wrapText="1"/>
    </xf>
    <xf numFmtId="0" fontId="13" fillId="0" borderId="0" xfId="7" applyFont="1"/>
    <xf numFmtId="0" fontId="13" fillId="0" borderId="2" xfId="4" applyFont="1" applyBorder="1" applyAlignment="1">
      <alignment horizontal="center" vertical="center"/>
    </xf>
    <xf numFmtId="0" fontId="13" fillId="0" borderId="2" xfId="7" applyFont="1" applyBorder="1" applyAlignment="1">
      <alignment vertical="center" wrapText="1"/>
    </xf>
    <xf numFmtId="4" fontId="13" fillId="0" borderId="2" xfId="7" applyNumberFormat="1" applyFont="1" applyBorder="1" applyAlignment="1">
      <alignment horizontal="center" vertical="center"/>
    </xf>
    <xf numFmtId="170" fontId="13" fillId="0" borderId="0" xfId="8" applyNumberFormat="1" applyFont="1"/>
    <xf numFmtId="171" fontId="13" fillId="0" borderId="2" xfId="4" applyNumberFormat="1" applyFont="1" applyBorder="1" applyAlignment="1">
      <alignment horizontal="center" vertical="center"/>
    </xf>
    <xf numFmtId="0" fontId="13" fillId="0" borderId="2" xfId="4" applyFont="1" applyBorder="1" applyAlignment="1">
      <alignment horizontal="left" vertical="center" wrapText="1"/>
    </xf>
    <xf numFmtId="3" fontId="13" fillId="0" borderId="2" xfId="4" applyNumberFormat="1" applyFont="1" applyBorder="1" applyAlignment="1">
      <alignment horizontal="center" vertical="center"/>
    </xf>
    <xf numFmtId="170" fontId="13" fillId="0" borderId="0" xfId="4" applyNumberFormat="1" applyFont="1"/>
    <xf numFmtId="0" fontId="15" fillId="0" borderId="2" xfId="4" applyFont="1" applyBorder="1" applyAlignment="1">
      <alignment wrapText="1"/>
    </xf>
    <xf numFmtId="0" fontId="13" fillId="0" borderId="0" xfId="4" applyFont="1" applyAlignment="1">
      <alignment horizontal="right"/>
    </xf>
    <xf numFmtId="4" fontId="17" fillId="0" borderId="0" xfId="0" applyNumberFormat="1" applyFont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167" fontId="17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1" fillId="0" borderId="0" xfId="4" applyFont="1" applyAlignment="1">
      <alignment horizontal="left" vertical="center"/>
    </xf>
    <xf numFmtId="0" fontId="7" fillId="0" borderId="11" xfId="4" applyFont="1" applyBorder="1" applyAlignment="1">
      <alignment horizontal="center" vertical="center" wrapText="1"/>
    </xf>
    <xf numFmtId="0" fontId="7" fillId="0" borderId="12" xfId="5" applyFont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/>
    </xf>
    <xf numFmtId="165" fontId="7" fillId="0" borderId="12" xfId="4" applyNumberFormat="1" applyFont="1" applyBorder="1" applyAlignment="1">
      <alignment horizontal="center" vertical="center"/>
    </xf>
    <xf numFmtId="168" fontId="7" fillId="0" borderId="13" xfId="5" applyNumberFormat="1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165" fontId="7" fillId="0" borderId="5" xfId="4" applyNumberFormat="1" applyFont="1" applyBorder="1" applyAlignment="1">
      <alignment horizontal="center" vertical="center"/>
    </xf>
    <xf numFmtId="168" fontId="7" fillId="0" borderId="9" xfId="5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1" xfId="7" applyFont="1" applyBorder="1" applyAlignment="1">
      <alignment vertical="center" wrapText="1"/>
    </xf>
    <xf numFmtId="4" fontId="13" fillId="0" borderId="1" xfId="7" applyNumberFormat="1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 wrapText="1"/>
    </xf>
    <xf numFmtId="0" fontId="15" fillId="0" borderId="24" xfId="7" applyFont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/>
    </xf>
    <xf numFmtId="3" fontId="13" fillId="0" borderId="26" xfId="7" applyNumberFormat="1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/>
    </xf>
    <xf numFmtId="3" fontId="13" fillId="0" borderId="20" xfId="7" applyNumberFormat="1" applyFont="1" applyBorder="1" applyAlignment="1">
      <alignment horizontal="center" vertical="center" wrapText="1"/>
    </xf>
    <xf numFmtId="0" fontId="13" fillId="0" borderId="19" xfId="7" applyFont="1" applyBorder="1" applyAlignment="1">
      <alignment horizontal="center" vertical="center" wrapText="1"/>
    </xf>
    <xf numFmtId="4" fontId="15" fillId="0" borderId="20" xfId="4" applyNumberFormat="1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5" fillId="0" borderId="6" xfId="4" applyFont="1" applyBorder="1" applyAlignment="1">
      <alignment wrapText="1"/>
    </xf>
    <xf numFmtId="0" fontId="13" fillId="0" borderId="6" xfId="4" applyFont="1" applyBorder="1" applyAlignment="1">
      <alignment horizontal="center" vertical="center"/>
    </xf>
    <xf numFmtId="3" fontId="13" fillId="0" borderId="6" xfId="4" applyNumberFormat="1" applyFont="1" applyBorder="1" applyAlignment="1">
      <alignment horizontal="center" vertical="center"/>
    </xf>
    <xf numFmtId="4" fontId="15" fillId="0" borderId="7" xfId="4" applyNumberFormat="1" applyFont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169" fontId="15" fillId="0" borderId="18" xfId="4" applyNumberFormat="1" applyFont="1" applyBorder="1" applyAlignment="1">
      <alignment horizontal="center" vertical="center"/>
    </xf>
    <xf numFmtId="0" fontId="13" fillId="0" borderId="2" xfId="3" applyFont="1" applyFill="1" applyBorder="1" applyAlignment="1">
      <alignment horizontal="left" vertical="top" wrapText="1"/>
    </xf>
    <xf numFmtId="0" fontId="14" fillId="0" borderId="0" xfId="3" applyFont="1" applyFill="1" applyAlignment="1">
      <alignment horizontal="center" vertical="center" wrapText="1"/>
    </xf>
    <xf numFmtId="0" fontId="15" fillId="0" borderId="2" xfId="3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166" fontId="17" fillId="0" borderId="3" xfId="0" applyNumberFormat="1" applyFont="1" applyBorder="1" applyAlignment="1">
      <alignment horizontal="center" vertical="center" wrapText="1"/>
    </xf>
    <xf numFmtId="166" fontId="17" fillId="0" borderId="5" xfId="0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left"/>
    </xf>
    <xf numFmtId="0" fontId="22" fillId="0" borderId="27" xfId="0" applyFont="1" applyBorder="1" applyAlignment="1">
      <alignment horizontal="left" vertical="center"/>
    </xf>
    <xf numFmtId="4" fontId="17" fillId="0" borderId="0" xfId="0" applyNumberFormat="1" applyFont="1" applyAlignment="1">
      <alignment horizontal="left" vertical="center" wrapText="1"/>
    </xf>
    <xf numFmtId="0" fontId="8" fillId="0" borderId="17" xfId="4" applyFont="1" applyBorder="1" applyAlignment="1">
      <alignment horizontal="right" vertical="center"/>
    </xf>
    <xf numFmtId="0" fontId="10" fillId="0" borderId="10" xfId="4" applyFont="1" applyBorder="1" applyAlignment="1">
      <alignment horizontal="right" vertical="center"/>
    </xf>
    <xf numFmtId="0" fontId="15" fillId="0" borderId="25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3" fillId="0" borderId="25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7" fillId="0" borderId="16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8" fillId="2" borderId="1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</cellXfs>
  <cellStyles count="9">
    <cellStyle name="Обычный" xfId="0" builtinId="0"/>
    <cellStyle name="Обычный 2" xfId="1" xr:uid="{627451C6-1CAF-4831-8401-D41779DB9D0C}"/>
    <cellStyle name="Обычный 2 2" xfId="4" xr:uid="{57B79524-235B-4460-B7B8-B3088032436F}"/>
    <cellStyle name="Обычный 3" xfId="2" xr:uid="{BC3708B2-BBC6-49F7-BECB-943E43610FE5}"/>
    <cellStyle name="Обычный 3 2" xfId="3" xr:uid="{E9B30B47-D06F-4B0E-B00D-EAC88FCCA5F8}"/>
    <cellStyle name="Обычный 4" xfId="5" xr:uid="{FAC34011-17FC-4535-83CD-0554F255629C}"/>
    <cellStyle name="Обычный 5" xfId="7" xr:uid="{F9CA876C-6276-4012-AEE4-592030855486}"/>
    <cellStyle name="Процентный 2" xfId="6" xr:uid="{7CDDD505-D1BE-44FB-A87A-2B6C82DB8ED8}"/>
    <cellStyle name="Финансовый 2" xfId="8" xr:uid="{EFE5ABCA-99D4-49EA-8FEB-F3D661DA9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9</xdr:row>
      <xdr:rowOff>4762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F5A2BC-6A73-4FAA-8D5C-FE865D2F48FA}"/>
            </a:ext>
          </a:extLst>
        </xdr:cNvPr>
        <xdr:cNvSpPr txBox="1"/>
      </xdr:nvSpPr>
      <xdr:spPr>
        <a:xfrm>
          <a:off x="7896225" y="4643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%202003\&#1041;&#1080;&#1079;&#1085;&#1077;&#1089;-&#1087;&#1083;&#1072;&#1085;%202003-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63;&#1059;&#1051;&#1055;&#1040;&#1053;\2007&#1075;&#1086;&#1076;\&#1043;&#1044;&#1057;\&#1050;&#1072;&#1102;&#1082;&#1080;\&#1057;&#1084;&#1077;&#1090;&#1072;%20&#1055;&#1088;&#1080;&#1074;&#1077;&#1076;&#1077;&#1085;&#1080;&#1077;%20&#1074;%20&#1085;&#1086;&#1088;&#1084;&#1072;&#1090;&#1080;&#1074;&#1085;&#1086;&#1077;%20&#1089;&#1086;&#1089;&#1090;&#1086;&#1103;&#1085;&#1080;&#1077;%20&#1085;.&#1087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89;&#1090;&#1072;&#1088;&#1086;&#1077;\2015-11-30%20&#1056;&#1072;&#1089;&#1095;&#1077;&#1090;%20&#1089;&#1090;&#1086;&#1080;&#1084;&#1086;&#1089;&#1090;&#1080;%20&#1087;&#1086;&#1076;&#1093;&#1086;&#1076;&#1086;&#1074;%20&#1084;&#1086;&#1089;&#1090;%20&#1088;%20%20&#1054;&#1073;&#1100;%20(&#1057;&#1091;&#1088;&#1075;&#1091;&#1090;)%20&#1074;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52;&#1057;-11\&#1050;&#1086;&#1085;&#1094;&#1077;&#1089;&#1089;&#1080;&#1103;\&#1054;&#1073;&#1100;\&#1041;&#1080;&#1079;&#1085;&#1077;&#1089;-&#1087;&#1083;&#1072;&#1085;\&#1060;&#1052;\&#1052;&#1086;&#1089;&#1090;%20&#1095;&#1077;&#1088;&#1077;&#1079;%20&#1054;&#1073;&#1100;%20-%2001_02_2016%20&#1074;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bdulmanov\Local%20Settings\Temporary%20Internet%20Files\Content.Outlook\77DURLUR\Documents%20and%20Settings\zabitovana\&#1056;&#1072;&#1073;&#1086;&#1095;&#1080;&#1081;%20&#1089;&#1090;&#1086;&#1083;\&#1052;&#1057;&#1060;&#1054;\02%20&#1052;&#1077;&#1090;&#1086;&#1076;&#1086;&#1083;&#1086;&#1075;&#1080;&#1103;\&#1064;&#1072;&#1073;&#1083;&#1086;&#1085;&#1099;%20&#1080;%20&#1084;&#1086;&#1076;&#1077;&#1083;&#1080;\&#1055;&#1057;&#1044;\&#1047;&#1072;&#1087;&#1088;&#1086;&#1089;_&#1060;&#1080;&#1083;&#1080;&#1072;&#1083;_31.12.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52;&#1057;-11\&#1050;&#1086;&#1085;&#1094;&#1077;&#1089;&#1089;&#1080;&#1103;\&#1054;&#1073;&#1100;\&#1041;&#1080;&#1079;&#1085;&#1077;&#1089;-&#1087;&#1083;&#1072;&#1085;\&#1060;&#1080;&#1085;&#1072;&#1085;&#1089;&#1086;&#1074;&#1099;&#1077;%20&#1084;&#1086;&#1076;&#1077;&#1083;&#1080;\2015-11-25%20&#1056;&#1072;&#1089;&#1095;&#1077;&#1090;%20&#1089;&#1090;&#1086;&#1080;&#1084;&#1086;&#1089;&#1090;&#1080;%20&#1087;&#1086;&#1076;&#1093;&#1086;&#1076;&#1086;&#1074;%20&#1084;&#1086;&#1089;&#1090;%20&#1088;%20%20&#1054;&#1073;&#1100;%20(&#1057;&#1091;&#1088;&#1075;&#1091;&#1090;)%20&#1074;&#1072;&#1088;&#1080;&#1072;&#1085;&#1090;&#1099;%205%201-5%205%20v4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bdulmanov\Local%20Settings\Temporary%20Internet%20Files\Content.Outlook\77DURLUR\&#1052;&#1057;&#1060;&#1054;\02%20&#1052;&#1077;&#1090;&#1086;&#1076;&#1086;&#1083;&#1086;&#1075;&#1080;&#1103;\&#1064;&#1072;&#1073;&#1083;&#1086;&#1085;&#1099;%20&#1080;%20&#1084;&#1086;&#1076;&#1077;&#1083;&#1080;\&#1055;&#1057;&#1044;\&#1047;&#1072;&#1087;&#1088;&#1086;&#1089;_&#1060;&#1080;&#1083;&#1080;&#1072;&#1083;_31.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41;&#1072;&#1083;&#1072;&#1085;&#1089;\An(EsMon)\7.02.01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%202003\&#1041;&#1080;&#1079;&#1085;&#1077;&#1089;-&#1087;&#1083;&#1072;&#1085;%202004%20(&#1087;&#1086;&#1089;&#1083;.%20&#1087;&#1088;&#1086;&#1075;&#1085;&#1086;&#1079;%202003)%20&#1087;&#1086;&#1089;&#1083;.%20&#1088;&#1077;&#1076;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41;&#1072;&#1083;&#1072;&#1085;&#1089;\An(EsMon)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Users\a.ilichev\Documents\&#1072;&#1074;&#1090;&#1086;&#1073;&#1072;&#1085;\&#1076;&#1086;&#1075;&#1086;&#1074;&#1086;&#1088;%20&#1091;&#1089;&#1083;&#1091;&#1075;\1_pwc\&#1040;&#1057;&#1050;%20&#1052;11%207-8%20-%20&#1092;&#1080;&#1085;&#1072;&#1085;&#1089;&#1086;&#1074;&#1072;&#1103;%20&#1084;&#1086;&#1076;&#1077;&#1083;&#1100;%20-%20&#1092;&#1080;&#1085;&#1072;&#1083;&#1100;&#1085;&#1072;&#1103;%20-%2031032014%20-%20v1.1%20&#1076;&#1080;&#1074;&#1080;&#1076;&#1077;&#1085;&#1076;&#1099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360_367_&#1043;&#1088;&#1072;&#1092;&#1080;&#1082;_&#1056;&#1077;&#1082;&#1086;&#1085;&#1089;&#1090;&#1088;&#1091;&#1082;&#1094;&#1080;&#1103;_&#1091;&#1083;._2-&#1103;_&#1051;&#1091;&#1075;&#1086;&#1074;&#1072;&#1103;_&#1086;&#1090;_&#1091;&#1083;._&#1048;&#1088;&#1090;&#1099;&#1096;&#1089;&#1082;&#1072;&#1103;_&#1076;&#1086;_&#1091;&#1083;._&#1065;&#1077;&#1088;&#1073;&#1072;&#1082;&#1086;&#1074;&#1072;_-_&#1057;&#1090;&#1088;&#1086;&#1080;&#1090;&#1077;&#1083;&#1100;&#1089;&#1090;&#1074;&#1086;_&#1087;&#1086;&#1076;&#1087;&#1086;&#1088;&#1085;&#1099;&#1093;_&#1089;&#1090;&#1077;&#1085;&#1086;&#1082;__650571_v20_%2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isman\&#1044;&#1083;&#1103;%20&#1074;&#1089;&#1077;&#1093;\DOKUMENT\DOG5\5176-1\Smeta-5-176-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7;&#1059;._&#1061;&#1072;&#1073;&#1072;&#1088;&#1086;&#1074;&#1089;&#1082;&#1072;&#1103;_-_&#1088;.&#1058;&#1091;&#1088;&#1072;_-&#1047;&#1080;&#1084;&#1085;&#1080;&#1081;%20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52;&#1086;&#1080;%20&#1076;&#1086;&#1082;&#1091;&#1084;&#1077;&#1085;&#1090;&#1099;\&#1052;&#1054;&#1041;\06-03-06\Var2.7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&#1080;&#1088;&#1086;&#1074;&#1072;&#1085;&#1080;&#1077;\&#1057;&#1086;&#1074;&#1077;&#1090;%20&#1076;&#1080;&#1088;&#1077;&#1082;&#1090;&#1086;&#1088;&#1086;&#1074;%2001.03.05\&#1048;&#1089;&#1087;&#1086;&#1083;&#1085;&#1077;&#1085;&#1080;&#1077;%20&#1041;&#1055;%2004%2005%20&#1092;&#1072;&#1082;&#1090;%202004%20-%20&#1087;&#1088;&#1086;&#1075;&#1085;&#1086;&#1079;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&#1080;&#1088;&#1086;&#1074;&#1072;&#1085;&#1080;&#1077;\&#1048;&#1089;&#1087;&#1086;&#1083;&#1085;&#1077;&#1085;&#1080;&#1077;%20&#1041;&#1055;%2004%2005%20&#1092;&#1072;&#1082;&#1090;%202004%20-%20&#1087;&#1088;&#1086;&#1075;&#1085;&#1086;&#1079;%20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inance\&#1041;&#1080;&#1079;&#1085;&#1077;&#1089;-&#1087;&#1083;&#1072;&#1085;&#1080;&#1088;&#1086;&#1074;&#1072;&#1085;&#1080;&#1077;\&#1041;&#1055;%202006\&#1041;_&#1055;&#1083;&#1072;&#1085;_2006_&#1048;-&#1069;_05.05.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%202003\&#1041;&#1080;&#1079;&#1085;&#1077;&#1089;-&#1087;&#1083;&#1072;&#1085;%202004%20(&#1087;&#1086;&#1089;&#1083;.%20&#1087;&#1088;&#1086;&#1075;&#1085;&#1086;&#1079;%202003)%20&#1072;&#1085;&#1072;&#1083;&#1080;&#1079;%20&#1095;&#1091;&#1074;&#1089;&#1090;&#1074;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7;&#1059;.&#1047;&#1072;&#1087;&#1086;&#1083;&#1100;&#1085;&#1072;&#1103;_1802.002__1__&#1088;&#1072;&#1073;&#1086;&#1095;&#1080;&#1081;%2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&#1051;&#1073;&#1086;&#1074;\&#1056;&#1072;&#1073;&#1086;&#1095;&#1080;&#1081;%20&#1089;&#1090;&#1086;&#1083;\%23%20&#1044;&#1083;&#1103;%20&#1055;&#1088;&#1054;\&#1051;&#1073;&#1086;&#1074;%20&#1040;.&#1040;\&#1042;&#1099;&#1093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fs03\GFO\Companies\Hydril\Secondary\Misc\Graphs8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57;&#1084;&#1077;&#1090;&#1072;%20&#1063;&#1077;&#1088;&#1077;&#1084;&#1096;&#1072;&#108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Breus\Local%20Settings\Temporary%20Internet%20Files\Content.IE5\UD79RZ7E\&#1052;&#1086;&#1080;%20&#1076;&#1086;&#1082;&#1091;&#1084;&#1077;&#1085;&#1090;&#1099;\&#1043;&#1088;&#1072;&#1092;\&#1060;&#1086;&#1088;&#1084;&#1072;%20&#1050;&#1072;&#1083;&#1100;&#1082;&#1091;&#1083;&#1103;&#1094;&#1080;&#1080;-&#1058;&#1050;&#104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06%20&#1055;&#1083;&#1072;&#1085;&#1086;&#1074;&#1086;-&#1101;&#1082;&#1086;&#1085;&#1086;&#1084;&#1080;&#1095;&#1077;&#1089;&#1082;&#1080;&#1081;%20&#1086;&#1090;&#1076;&#1077;&#1083;\&#1057;&#1080;&#1087;&#1077;&#1083;&#1100;\&#1052;&#1053;\Spider%20Project\SP%20&#1042;&#1072;&#1093;\SP%20&#1042;&#1072;&#1093;%20&#1052;&#1054;-29\&#1059;&#1090;&#1074;&#1077;&#1088;&#1078;&#1076;&#1105;&#1085;&#1085;&#1099;&#1081;%20&#1042;&#1040;&#1061;%20&#1041;&#1044;&#1056;%20SP%2030%2008%202013%20(&#1084;&#1080;&#1085;&#1080;&#1084;&#1091;&#1084;)%20(4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86;&#1083;&#1100;&#1075;&#1072;\2011\&#1040;&#1050;\&#1074;&#1099;&#1087;&#1086;&#1083;&#1085;&#1077;&#1085;&#1080;&#1077;\&#1050;&#1057;-6%20&#1086;&#1090;%20&#1084;&#1086;-10\&#1050;&#1057;6&#1072;%20&#1040;&#1076;&#1083;&#1077;&#1088;&#1089;&#1082;&#1086;&#1077;%20&#1082;&#1086;&#1083;&#1100;&#1094;&#1086;%20(&#1087;&#1086;%20&#1052;-2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%202003\&#1041;&#1080;&#1079;&#1085;&#1077;&#1089;-&#1087;&#1083;&#1072;&#1085;%202004%20(&#1087;&#1086;&#1089;&#1083;.%20&#1087;&#1088;&#1086;&#1075;&#1085;&#1086;&#1079;%202003)%20&#1080;&#1102;&#1083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61;&#1072;&#1085;&#1086;&#1074;&#1072;\&#1043;&#1088;(27.07.00)5&#106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DOCUME~1\BREUS~1.MS1\LOCALS~1\Temp\DC1\Directum4X\&#1057;&#1074;&#1086;&#1076;&#1085;&#1099;&#1081;%20&#1088;&#1077;&#1077;&#1089;&#1090;&#1088;%20&#1079;&#1072;%20II%20&#1082;&#1074;&#1072;&#1088;&#1090;&#1072;&#1083;%202009&#1075;.%20(109330%20v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do\&#1057;&#1084;&#1077;&#1090;&#1085;&#1099;&#1081;%20&#1086;&#1090;&#1076;&#1077;&#1083;\DOKUMENT\DOG5\5-348\Smety\&#1057;&#1077;&#1089;&#1090;&#1088;&#1086;&#1088;&#1077;&#1094;&#1082;\Smeta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76;&#1077;&#1092;&#1083;2005\V3-1.20.10.04.200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41;&#1072;&#1083;&#1072;&#1085;&#1089;\An(EsMon)\7.02.01\V&#1045;&#1052;_2001.5.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opr\Smety\Smety\&#1057;&#1077;&#1089;&#1090;&#1088;&#1086;&#1088;&#1077;&#1094;&#1082;\Smeta-tonne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55;&#1058;&#1054;%202007\&#1057;&#1052;&#1045;&#1058;&#1067;\&#1057;&#1084;&#1077;&#1090;&#1099;%20&#1088;&#1077;&#1084;&#1086;&#1085;&#1090;%20&#1089;&#1091;&#1097;&#1077;&#1089;&#1090;&#1074;.%20&#1072;&#1073;%20&#1087;&#1086;&#1082;&#1088;\&#1041;&#1072;&#1079;&#1072;&#1088;&#1085;&#1099;&#1077;%20&#1052;&#1072;&#1090;&#1072;&#1082;&#1080;%20&#1052;&#1072;&#1084;&#1099;&#1082;&#1086;&#1074;&#1086;\4494%20%20&#1083;&#1080;&#1079;&#1072;%20&#1041;%20&#1052;&#1072;&#1090;&#1072;&#1082;&#1080;%20&#1052;&#1072;&#1084;&#1099;&#1082;&#1086;&#1074;&#1086;%2018-21,7%20&#1089;&#1084;&#1077;&#1090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KUMENT\DOG5\5176-1\Smeta-5-176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\Private\Finance\&#1041;&#1080;&#1079;&#1085;&#1077;&#1089;-&#1087;&#1083;&#1072;&#1085;%202003\&#1057;&#1086;&#1074;&#1077;&#1090;%20&#1076;&#1080;&#1088;&#1077;&#1082;&#1090;&#1086;&#1088;&#1086;&#1074;%20&#1076;&#1077;&#1082;&#1072;&#1073;&#1088;&#1100;%202003\&#1041;&#1080;&#1079;&#1085;&#1077;&#1089;-&#1087;&#1083;&#1072;&#1085;%202004%20(&#1087;&#1086;&#1089;&#1083;.%20&#1087;&#1088;&#1086;&#1075;&#1085;&#1086;&#1079;%202003)%20&#1086;&#1082;&#1090;&#1103;&#1073;&#1088;&#1100;%20%20&#1086;&#1090;&#1082;&#1086;&#1088;&#1088;&#1077;&#1082;&#1090;&#1080;&#1088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isman\&#1044;&#1083;&#1103;%20&#1074;&#1089;&#1077;&#1093;\0opr\Smety\Smety\&#1057;&#1077;&#1089;&#1090;&#1088;&#1086;&#1088;&#1077;&#1094;&#1082;\Smeta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isman\&#1044;&#1083;&#1103;%20&#1074;&#1089;&#1077;&#1093;\0opr\Smety\Smety\&#1057;&#1077;&#1089;&#1090;&#1088;&#1086;&#1088;&#1077;&#1094;&#1082;\Smeta-tonne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isman\&#1044;&#1083;&#1103;%20&#1074;&#1089;&#1077;&#1093;\0opr\Smety\&#1050;&#1086;&#1085;&#1102;&#1096;&#1077;&#1085;&#1085;&#1072;&#1103;%20&#1091;&#1083;&#1080;&#1094;&#1072;\Smeta-tonn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isman\&#1044;&#1083;&#1103;%20&#1074;&#1089;&#1077;&#1093;\0opr\Smety\Smety\&#1050;&#1086;&#1085;&#1102;&#1096;&#1077;&#1085;&#1085;&#1072;&#1103;%20&#1091;&#1083;&#1080;&#1094;&#1072;\Smeta-tonn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2\&#1086;&#1090;&#1095;&#1077;&#1090;&#1099;\1%20&#1082;&#1074;&#1072;&#1088;&#1090;&#1072;&#1083;%202009\&#1044;&#1074;&#1080;&#1078;&#1077;&#1085;&#1080;&#1077;%20&#1076;&#1077;&#1085;&#1077;&#1078;&#1085;&#1099;&#1093;%20&#1089;&#1088;&#1077;&#1076;&#1089;&#1090;&#1074;%20&#1074;%202009%20&#1075;&#1086;&#1076;&#1091;%20(109877%20v1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2\DOCUME~1\BREUS~1.MS1\LOCALS~1\Temp\DC1\Directum4X\&#1057;&#1074;&#1086;&#1076;&#1085;&#1099;&#1081;%20&#1088;&#1077;&#1077;&#1089;&#1090;&#1088;%20&#1079;&#1072;%20II%20&#1082;&#1074;&#1072;&#1088;&#1090;&#1072;&#1083;%202009&#1075;.%20(109330%20v1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za-\&#1052;&#1086;&#1080;%20&#1076;&#1086;&#1082;&#1091;&#1084;&#1077;&#1085;&#1090;&#1099;\CS_R_Excel\&#1043;&#1072;&#1083;&#1072;&#1082;&#1090;&#1080;&#1086;&#1085;&#1086;&#1074;&#1086;\&#1088;&#1072;&#1089;3.-&#1086;&#1089;&#1085;.&#1076;&#1086;&#1088;&#1086;&#1075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za\c\&#1052;&#1086;&#1080;%20&#1076;&#1086;&#1082;&#1091;&#1084;&#1077;&#1085;&#1090;&#1099;\2005%20&#1075;&#1086;&#1076;\&#1042;&#1099;&#1087;&#1086;&#1083;&#1085;&#1077;&#1085;&#1080;&#1077;%2005\&#1040;&#1050;&#1058;%20&#1063;&#1077;&#1088;&#1077;&#1084;&#1096;&#1072;&#1085;%20&#1072;&#1087;&#1088;&#1077;&#1083;&#1100;%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41;&#1072;&#1083;&#1072;&#1085;&#1089;\An(EsMon)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~1\BREUS~1.MS1\LOCALS~1\Temp\DC1\Directum4X\&#1057;&#1074;&#1086;&#1076;&#1085;&#1099;&#1081;%20&#1088;&#1077;&#1077;&#1089;&#1090;&#1088;%20&#1079;&#1072;%20II%20&#1082;&#1074;&#1072;&#1088;&#1090;&#1072;&#1083;%202009&#1075;.%20(109330%20v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1010\OIP\&#1052;&#1057;-11\&#1050;&#1086;&#1085;&#1094;&#1077;&#1089;&#1089;&#1080;&#1103;\&#1058;&#1102;&#1084;&#1077;&#1085;&#1100;\&#1054;&#1090;%20&#1043;&#1059;&#1057;&#1072;\&#1044;&#1086;&#1082;&#1091;&#1084;&#1077;&#1085;&#1090;&#1099;%20&#1076;&#1083;&#1103;%20&#1075;&#1086;&#1089;&#1087;&#1086;&#1076;&#1076;&#1077;&#1088;&#1078;&#1082;&#1080;%2012-&#1090;\02016-08-09\2016-08-19%20&#1058;&#1102;&#1084;&#1077;&#1085;&#1100;%204%20&#1087;&#1091;&#1089;&#1082;&#1086;&#1074;&#1086;&#1081;%20&#1087;&#1083;&#1072;&#1090;&#1085;&#1099;&#1081;%2010%20&#1083;&#1077;&#1090;%2015%25%20&#1074;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Stat 03-04"/>
      <sheetName val="IncStat 03 "/>
      <sheetName val="IncStat 04"/>
      <sheetName val="Unit КС-44 проект"/>
      <sheetName val="Unit SNG 5 GTES 2003"/>
      <sheetName val="Unit SNG 5 GTES 2004"/>
      <sheetName val="Unit КС-44"/>
      <sheetName val="Cost Sheet 5 GTES"/>
      <sheetName val="Авансы по СНГ"/>
      <sheetName val="График 5 ГТЭС срыв сроков"/>
      <sheetName val="График 5 ГТЭС по дог. +срыв ПМЗ"/>
      <sheetName val="КС-44 график"/>
      <sheetName val="Продажи КС44"/>
      <sheetName val="Cost Sheet КС-44 "/>
      <sheetName val="КС-44 (проектирование)"/>
      <sheetName val="Cost Sheet КС-44 проект"/>
      <sheetName val="График УКПГ"/>
      <sheetName val="UKPG"/>
      <sheetName val="Арамиль"/>
      <sheetName val="Искра"/>
      <sheetName val="Арамиль доп. обор."/>
      <sheetName val="сервис"/>
      <sheetName val="Штрафы"/>
      <sheetName val="Аренда здания"/>
      <sheetName val="Амортизация РБ 2003"/>
      <sheetName val="Амортизация РБ 2004"/>
      <sheetName val="Unit КС-44 (2)"/>
      <sheetName val="IncStat_03-04"/>
      <sheetName val="IncStat_03-041"/>
      <sheetName val="IncStat_03_"/>
      <sheetName val="IncStat_04"/>
      <sheetName val="Unit_КС-44_проект"/>
      <sheetName val="Unit_SNG_5_GTES_2003"/>
      <sheetName val="Unit_SNG_5_GTES_2004"/>
      <sheetName val="Unit_КС-44"/>
      <sheetName val="Cost_Sheet_5_GTES"/>
      <sheetName val="Авансы_по_СНГ"/>
      <sheetName val="График_5_ГТЭС_срыв_сроков"/>
      <sheetName val="График_5_ГТЭС_по_дог__+срыв_ПМЗ"/>
      <sheetName val="КС-44_график"/>
      <sheetName val="Продажи_КС44"/>
      <sheetName val="Cost_Sheet_КС-44_"/>
      <sheetName val="КС-44_(проектирование)"/>
      <sheetName val="Cost_Sheet_КС-44_проект"/>
      <sheetName val="График_УКПГ"/>
      <sheetName val="Арамиль_доп__обор_"/>
      <sheetName val="Аренда_здания"/>
      <sheetName val="Амортизация_РБ_2003"/>
      <sheetName val="Амортизация_РБ_2004"/>
      <sheetName val="Unit_КС-44_(2)"/>
      <sheetName val="КС-3 7420"/>
      <sheetName val="КС-3 7780-01"/>
      <sheetName val="КС-3 7550"/>
      <sheetName val="IncStat_03-042"/>
      <sheetName val="ЛСР по форме №4"/>
      <sheetName val="Титу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7">
          <cell r="J17">
            <v>31.656748609691594</v>
          </cell>
        </row>
        <row r="20">
          <cell r="J20">
            <v>31.567299999999999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 пер"/>
      <sheetName val="КСМ"/>
      <sheetName val="Зим уд ненежен"/>
      <sheetName val="Лист1"/>
      <sheetName val="Лист1 (2)"/>
      <sheetName val="2-1"/>
      <sheetName val="3-1"/>
      <sheetName val="6-1"/>
      <sheetName val="4-1"/>
      <sheetName val="5-1"/>
      <sheetName val="Source"/>
      <sheetName val="SmtRes"/>
      <sheetName val="ClcR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"/>
      <sheetName val="Сравнение вариантов"/>
      <sheetName val="справочники"/>
      <sheetName val="Вариант1"/>
      <sheetName val="Вариант2"/>
      <sheetName val="Вариант3"/>
      <sheetName val="Вариант4"/>
      <sheetName val="Вариант5"/>
      <sheetName val="Стоимость СМР"/>
      <sheetName val="Расчет стоимости"/>
      <sheetName val="Бюджет SPV"/>
      <sheetName val="Содержание"/>
      <sheetName val="ремонт"/>
      <sheetName val="доход от взимания платы"/>
      <sheetName val="нал приб"/>
    </sheetNames>
    <sheetDataSet>
      <sheetData sheetId="0">
        <row r="8">
          <cell r="C8">
            <v>10</v>
          </cell>
          <cell r="D8">
            <v>10</v>
          </cell>
          <cell r="E8">
            <v>15</v>
          </cell>
          <cell r="F8">
            <v>15</v>
          </cell>
          <cell r="G8">
            <v>15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1</v>
          </cell>
          <cell r="G9">
            <v>1</v>
          </cell>
        </row>
        <row r="10">
          <cell r="C10">
            <v>0.13</v>
          </cell>
          <cell r="D10">
            <v>0.13</v>
          </cell>
          <cell r="E10">
            <v>0.13</v>
          </cell>
          <cell r="F10">
            <v>0.13</v>
          </cell>
          <cell r="G10">
            <v>0.13</v>
          </cell>
        </row>
      </sheetData>
      <sheetData sheetId="1"/>
      <sheetData sheetId="2">
        <row r="60">
          <cell r="B60" t="str">
            <v>да</v>
          </cell>
        </row>
        <row r="61">
          <cell r="B61" t="str">
            <v>нет</v>
          </cell>
        </row>
      </sheetData>
      <sheetData sheetId="3">
        <row r="27">
          <cell r="B27">
            <v>17652044.85805228</v>
          </cell>
        </row>
        <row r="169">
          <cell r="B169">
            <v>17652044.858052284</v>
          </cell>
        </row>
        <row r="212">
          <cell r="B212">
            <v>17652044.858052284</v>
          </cell>
        </row>
      </sheetData>
      <sheetData sheetId="4">
        <row r="188">
          <cell r="B188">
            <v>19482144.840048078</v>
          </cell>
        </row>
      </sheetData>
      <sheetData sheetId="5"/>
      <sheetData sheetId="6"/>
      <sheetData sheetId="7"/>
      <sheetData sheetId="8"/>
      <sheetData sheetId="9">
        <row r="194">
          <cell r="I194">
            <v>11158097.184216624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Вводные данные"/>
      <sheetName val="Расчеты"/>
      <sheetName val="Коэффициенты"/>
      <sheetName val="Отчетные формы"/>
      <sheetName val="Инвест план"/>
      <sheetName val="Чувствительность"/>
      <sheetName val="Графики"/>
      <sheetName val="Проверки"/>
      <sheetName val="Косвенные налоги"/>
      <sheetName val=" "/>
      <sheetName val="update"/>
      <sheetName val="Стоимость кап. затрат"/>
      <sheetName val="Пр 3.3доход от взимания платы"/>
      <sheetName val="Содержание"/>
      <sheetName val="содержание ПВП и АСУДД"/>
      <sheetName val="Бюджет СПВ"/>
      <sheetName val="удалить"/>
      <sheetName val="ремонт"/>
      <sheetName val="Запросы"/>
      <sheetName val="коменты"/>
      <sheetName val="пч1-def"/>
    </sheetNames>
    <sheetDataSet>
      <sheetData sheetId="0">
        <row r="127">
          <cell r="E127">
            <v>3</v>
          </cell>
        </row>
        <row r="130">
          <cell r="E130">
            <v>1</v>
          </cell>
        </row>
        <row r="135">
          <cell r="E135">
            <v>4</v>
          </cell>
        </row>
      </sheetData>
      <sheetData sheetId="1">
        <row r="2">
          <cell r="Q2">
            <v>42614</v>
          </cell>
        </row>
        <row r="47">
          <cell r="P47">
            <v>1.0149523531509708</v>
          </cell>
        </row>
        <row r="141">
          <cell r="G141">
            <v>9376.1724137931014</v>
          </cell>
        </row>
        <row r="196">
          <cell r="G196">
            <v>0.61741341653169846</v>
          </cell>
        </row>
      </sheetData>
      <sheetData sheetId="2">
        <row r="11">
          <cell r="Q11">
            <v>91</v>
          </cell>
        </row>
        <row r="18"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  <cell r="BH18">
            <v>1</v>
          </cell>
          <cell r="BI18">
            <v>1</v>
          </cell>
          <cell r="BJ18">
            <v>1</v>
          </cell>
          <cell r="BK18">
            <v>1</v>
          </cell>
          <cell r="BL18">
            <v>1</v>
          </cell>
          <cell r="BM18">
            <v>1</v>
          </cell>
          <cell r="BN18">
            <v>1</v>
          </cell>
          <cell r="BO18">
            <v>1</v>
          </cell>
          <cell r="BP18">
            <v>1</v>
          </cell>
          <cell r="BQ18">
            <v>1</v>
          </cell>
          <cell r="BR18">
            <v>1</v>
          </cell>
          <cell r="BS18">
            <v>1</v>
          </cell>
          <cell r="BT18">
            <v>1</v>
          </cell>
          <cell r="BU18">
            <v>1</v>
          </cell>
          <cell r="BV18">
            <v>1</v>
          </cell>
          <cell r="BW18">
            <v>1</v>
          </cell>
          <cell r="BX18">
            <v>1</v>
          </cell>
          <cell r="BY18">
            <v>1</v>
          </cell>
          <cell r="BZ18">
            <v>1</v>
          </cell>
          <cell r="CA18">
            <v>1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  <cell r="CX18">
            <v>1</v>
          </cell>
          <cell r="CY18">
            <v>1</v>
          </cell>
          <cell r="CZ18">
            <v>1</v>
          </cell>
          <cell r="DA18">
            <v>1</v>
          </cell>
          <cell r="DB18">
            <v>1</v>
          </cell>
          <cell r="DC18">
            <v>1</v>
          </cell>
          <cell r="DD18">
            <v>1</v>
          </cell>
          <cell r="DE18">
            <v>1</v>
          </cell>
          <cell r="DF18">
            <v>1</v>
          </cell>
          <cell r="DG18">
            <v>1</v>
          </cell>
          <cell r="DH18">
            <v>1</v>
          </cell>
          <cell r="DI18">
            <v>1</v>
          </cell>
          <cell r="DJ18">
            <v>1</v>
          </cell>
          <cell r="DK18">
            <v>1</v>
          </cell>
          <cell r="DL18">
            <v>1</v>
          </cell>
          <cell r="DM18">
            <v>1</v>
          </cell>
          <cell r="DN18">
            <v>1</v>
          </cell>
          <cell r="DO18">
            <v>1</v>
          </cell>
          <cell r="DP18">
            <v>1</v>
          </cell>
          <cell r="DQ18">
            <v>1</v>
          </cell>
          <cell r="DR18">
            <v>1</v>
          </cell>
          <cell r="DS18">
            <v>1</v>
          </cell>
          <cell r="DT18">
            <v>1</v>
          </cell>
          <cell r="DU18">
            <v>1</v>
          </cell>
          <cell r="DV18">
            <v>1</v>
          </cell>
          <cell r="DW18">
            <v>1</v>
          </cell>
          <cell r="DX18">
            <v>1</v>
          </cell>
          <cell r="DY18">
            <v>1</v>
          </cell>
          <cell r="DZ18">
            <v>1</v>
          </cell>
          <cell r="EA18">
            <v>1</v>
          </cell>
          <cell r="EB18">
            <v>1</v>
          </cell>
          <cell r="EC18">
            <v>1</v>
          </cell>
          <cell r="ED18">
            <v>1</v>
          </cell>
          <cell r="EE18">
            <v>1</v>
          </cell>
          <cell r="EF18">
            <v>1</v>
          </cell>
          <cell r="EG18">
            <v>1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1</v>
          </cell>
          <cell r="EM18">
            <v>1</v>
          </cell>
          <cell r="EN18">
            <v>1</v>
          </cell>
          <cell r="EO18">
            <v>1</v>
          </cell>
          <cell r="EP18">
            <v>1</v>
          </cell>
          <cell r="EQ18">
            <v>1</v>
          </cell>
          <cell r="ER18">
            <v>1</v>
          </cell>
          <cell r="ES18">
            <v>1</v>
          </cell>
          <cell r="ET18">
            <v>1</v>
          </cell>
          <cell r="EU18">
            <v>1</v>
          </cell>
          <cell r="EV18">
            <v>1</v>
          </cell>
          <cell r="EW18">
            <v>1</v>
          </cell>
          <cell r="EX18">
            <v>1</v>
          </cell>
          <cell r="EY18">
            <v>1</v>
          </cell>
          <cell r="EZ18">
            <v>1</v>
          </cell>
          <cell r="FA18">
            <v>1</v>
          </cell>
          <cell r="FB18">
            <v>1</v>
          </cell>
          <cell r="FC18">
            <v>1</v>
          </cell>
          <cell r="FD18">
            <v>1</v>
          </cell>
          <cell r="FE18">
            <v>1</v>
          </cell>
          <cell r="FF18">
            <v>1</v>
          </cell>
          <cell r="FG18">
            <v>1</v>
          </cell>
          <cell r="FH18">
            <v>1</v>
          </cell>
        </row>
      </sheetData>
      <sheetData sheetId="3">
        <row r="19">
          <cell r="G19">
            <v>0.17996765136718756</v>
          </cell>
        </row>
      </sheetData>
      <sheetData sheetId="4">
        <row r="14">
          <cell r="Q14">
            <v>0</v>
          </cell>
        </row>
      </sheetData>
      <sheetData sheetId="5" refreshError="1"/>
      <sheetData sheetId="6">
        <row r="9">
          <cell r="L9">
            <v>-0.05</v>
          </cell>
        </row>
      </sheetData>
      <sheetData sheetId="7" refreshError="1"/>
      <sheetData sheetId="8">
        <row r="29">
          <cell r="G29">
            <v>1</v>
          </cell>
        </row>
      </sheetData>
      <sheetData sheetId="9">
        <row r="1">
          <cell r="K1">
            <v>2000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ки"/>
      <sheetName val="Содержание"/>
      <sheetName val="Инструкция"/>
      <sheetName val="Форма 1"/>
      <sheetName val="Форма 2"/>
      <sheetName val="140.1 и 140.2"/>
      <sheetName val="140.1 и 140.2_движение"/>
      <sheetName val="140.4"/>
      <sheetName val="210"/>
      <sheetName val="213"/>
      <sheetName val="220"/>
      <sheetName val="216"/>
      <sheetName val="230,240"/>
      <sheetName val="250.1,234.2,244.2"/>
      <sheetName val="260"/>
      <sheetName val="270"/>
      <sheetName val="490"/>
      <sheetName val="510,610_Кредиты"/>
      <sheetName val="620"/>
      <sheetName val="630"/>
      <sheetName val="010"/>
      <sheetName val="Доходы и расходы"/>
      <sheetName val="ВГО обороты"/>
      <sheetName val="Активы ВГО"/>
      <sheetName val="Налог на прибыль"/>
      <sheetName val="Налоги свод"/>
      <sheetName val="ПиУ прошлых лет"/>
      <sheetName val="Связ_стор"/>
      <sheetName val="Кап_обяз-ва"/>
      <sheetName val="Поручительство"/>
      <sheetName val="Залог"/>
      <sheetName val="Аренда_обяз-ва"/>
      <sheetName val="Неисп.отпуск"/>
      <sheetName val="Иски"/>
      <sheetName val="Пример ВГО"/>
      <sheetName val="Мэппинг"/>
      <sheetName val="14.12"/>
    </sheetNames>
    <sheetDataSet>
      <sheetData sheetId="0" refreshError="1">
        <row r="5">
          <cell r="A5">
            <v>0</v>
          </cell>
        </row>
        <row r="8">
          <cell r="C8" t="e">
            <v>#VALUE!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"/>
      <sheetName val="Сравнение вариантов"/>
      <sheetName val="справочники"/>
      <sheetName val="Вариант1"/>
      <sheetName val="Вариант2"/>
      <sheetName val="Вариант3"/>
      <sheetName val="Вариант4"/>
      <sheetName val="Вариант5"/>
      <sheetName val="Стоимость СМР"/>
      <sheetName val="Расчет стоимости"/>
      <sheetName val="Бюджет SPV"/>
      <sheetName val="Содержание"/>
      <sheetName val="ремонт"/>
      <sheetName val="Доход от взимания платы"/>
      <sheetName val="нал приб"/>
    </sheetNames>
    <sheetDataSet>
      <sheetData sheetId="0">
        <row r="8">
          <cell r="C8">
            <v>10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</sheetData>
      <sheetData sheetId="1"/>
      <sheetData sheetId="2">
        <row r="60">
          <cell r="B60" t="str">
            <v>да</v>
          </cell>
        </row>
      </sheetData>
      <sheetData sheetId="3">
        <row r="169">
          <cell r="B169">
            <v>15654290.10973208</v>
          </cell>
        </row>
      </sheetData>
      <sheetData sheetId="4">
        <row r="187">
          <cell r="B187">
            <v>17487708.80665205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ки"/>
      <sheetName val="Содержание"/>
      <sheetName val="Инструкция"/>
      <sheetName val="Форма 1"/>
      <sheetName val="Форма 2"/>
      <sheetName val="140.1 и 140.2"/>
      <sheetName val="140.1 и 140.2_движение"/>
      <sheetName val="140.4"/>
      <sheetName val="210"/>
      <sheetName val="213"/>
      <sheetName val="220"/>
      <sheetName val="216"/>
      <sheetName val="230,240"/>
      <sheetName val="250.1,234.2,244.2"/>
      <sheetName val="260"/>
      <sheetName val="270"/>
      <sheetName val="490"/>
      <sheetName val="510,610_Кредиты"/>
      <sheetName val="620"/>
      <sheetName val="630"/>
      <sheetName val="010"/>
      <sheetName val="Доходы и расходы"/>
      <sheetName val="ВГО обороты"/>
      <sheetName val="Активы ВГО"/>
      <sheetName val="Налог на прибыль"/>
      <sheetName val="Налоги свод"/>
      <sheetName val="ПиУ прошлых лет"/>
      <sheetName val="Связ_стор"/>
      <sheetName val="Кап_обяз-ва"/>
      <sheetName val="Поручительство"/>
      <sheetName val="Залог"/>
      <sheetName val="Аренда_обяз-ва"/>
      <sheetName val="Неисп.отпуск"/>
      <sheetName val="Иски"/>
      <sheetName val="Пример ВГО"/>
      <sheetName val="Мэппинг"/>
      <sheetName val="A360221 6 gantoper"/>
      <sheetName val="Форма_1"/>
      <sheetName val="Форма_2"/>
      <sheetName val="140_1_и_140_2"/>
      <sheetName val="140_1_и_140_2_движение"/>
      <sheetName val="140_4"/>
      <sheetName val="250_1,234_2,244_2"/>
      <sheetName val="Доходы_и_расходы"/>
      <sheetName val="ВГО_обороты"/>
      <sheetName val="Активы_ВГО"/>
      <sheetName val="Налог_на_прибыль"/>
      <sheetName val="Налоги_свод"/>
      <sheetName val="ПиУ_прошлых_лет"/>
      <sheetName val="Неисп_отпуск"/>
      <sheetName val="Пример_ВГО"/>
      <sheetName val="A360221_6_gantoper"/>
    </sheetNames>
    <sheetDataSet>
      <sheetData sheetId="0" refreshError="1">
        <row r="5">
          <cell r="A5">
            <v>0</v>
          </cell>
        </row>
        <row r="9">
          <cell r="C9" t="str">
            <v>01.01.2009</v>
          </cell>
        </row>
        <row r="10">
          <cell r="C10" t="str">
            <v>31.12.2009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Stat 03  "/>
      <sheetName val="IncStat 03-04"/>
      <sheetName val="IncStat 04"/>
      <sheetName val="СОБСТВ.РАСХ"/>
      <sheetName val="СОБСТВ.РАСХ 2004"/>
      <sheetName val="Авансы по СНГ"/>
      <sheetName val="Продажи 5 ГТЭС (РП)"/>
      <sheetName val="Cost Sheet 5 GTES"/>
      <sheetName val="Смета 5 ГТЭС Лимиты исходный"/>
      <sheetName val="Смета 5 ГТЭС Лимиты укруп."/>
      <sheetName val="Оценка ст-ти элементов ЭБ"/>
      <sheetName val="Оценка ст-ти элементов ГПА"/>
      <sheetName val="Cost Sheet КС-44"/>
      <sheetName val="Смета КС-44"/>
      <sheetName val="Продажи КС44"/>
      <sheetName val="График КС-44"/>
      <sheetName val="КС-44 график"/>
      <sheetName val="Штрафы"/>
      <sheetName val="УКПГ продажи"/>
      <sheetName val="УКПГ себест-ть"/>
      <sheetName val="КС-44 (проектирование)"/>
      <sheetName val="Cost Sheet КС-44 проект"/>
      <sheetName val="Искра ПХГ"/>
      <sheetName val="Арамиль"/>
      <sheetName val="Арамиль доп. об."/>
      <sheetName val="План03"/>
      <sheetName val="План04"/>
      <sheetName val="Аренда Искре"/>
      <sheetName val="ЗАРПЛАТА"/>
      <sheetName val="ОС"/>
      <sheetName val="Амортизация ОС"/>
      <sheetName val="Движение ОС"/>
      <sheetName val="НА"/>
      <sheetName val="Амортизация НА"/>
      <sheetName val="Движение НА"/>
      <sheetName val="СОБСТВ.РАСХ 2002"/>
      <sheetName val="IncStat_03__"/>
      <sheetName val="IncStat_03-04"/>
      <sheetName val="IncStat_04"/>
      <sheetName val="СОБСТВ_РАСХ"/>
      <sheetName val="СОБСТВ_РАСХ_2004"/>
      <sheetName val="Авансы_по_СНГ"/>
      <sheetName val="Продажи_5_ГТЭС_(РП)"/>
      <sheetName val="Cost_Sheet_5_GTES"/>
      <sheetName val="Смета_5_ГТЭС_Лимиты_исходный"/>
      <sheetName val="Смета_5_ГТЭС_Лимиты_укруп_"/>
      <sheetName val="Оценка_ст-ти_элементов_ЭБ"/>
      <sheetName val="Оценка_ст-ти_элементов_ГПА"/>
      <sheetName val="Cost_Sheet_КС-44"/>
      <sheetName val="Смета_КС-44"/>
      <sheetName val="Продажи_КС44"/>
      <sheetName val="График_КС-44"/>
      <sheetName val="КС-44_график"/>
      <sheetName val="УКПГ_продажи"/>
      <sheetName val="УКПГ_себест-ть"/>
      <sheetName val="КС-44_(проектирование)"/>
      <sheetName val="Cost_Sheet_КС-44_проект"/>
      <sheetName val="Искра_ПХГ"/>
      <sheetName val="Арамиль_доп__об_"/>
      <sheetName val="Аренда_Искре"/>
      <sheetName val="Амортизация_ОС"/>
      <sheetName val="Движение_ОС"/>
      <sheetName val="Амортизация_НА"/>
      <sheetName val="Движение_НА"/>
      <sheetName val="СОБСТВ_РАСХ_2002"/>
      <sheetName val="PLSt 03  "/>
      <sheetName val="П 7 курс аванса"/>
    </sheetNames>
    <sheetDataSet>
      <sheetData sheetId="0" refreshError="1">
        <row r="143">
          <cell r="F143">
            <v>31.5</v>
          </cell>
          <cell r="K143">
            <v>32</v>
          </cell>
        </row>
      </sheetData>
      <sheetData sheetId="1" refreshError="1">
        <row r="142">
          <cell r="C142">
            <v>32</v>
          </cell>
          <cell r="D142">
            <v>34</v>
          </cell>
        </row>
      </sheetData>
      <sheetData sheetId="2" refreshError="1"/>
      <sheetData sheetId="3" refreshError="1"/>
      <sheetData sheetId="4" refreshError="1"/>
      <sheetData sheetId="5" refreshError="1">
        <row r="17">
          <cell r="J17">
            <v>31.656748609691594</v>
          </cell>
        </row>
        <row r="20">
          <cell r="J20">
            <v>31.567299999999999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Описание Финансовой Модели"/>
      <sheetName val="Руководство пользователя"/>
      <sheetName val="Описание методологии"/>
      <sheetName val="Описание вводных параметров"/>
      <sheetName val="Вводные данные"/>
      <sheetName val="Расчеты"/>
      <sheetName val="Отчетные формы СПК"/>
      <sheetName val="Результаты"/>
      <sheetName val="Проверки"/>
      <sheetName val="Словарь"/>
    </sheetNames>
    <sheetDataSet>
      <sheetData sheetId="0"/>
      <sheetData sheetId="1"/>
      <sheetData sheetId="2"/>
      <sheetData sheetId="3"/>
      <sheetData sheetId="4"/>
      <sheetData sheetId="5">
        <row r="5">
          <cell r="E5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0_367_График_Реконструкция_ул"/>
      <sheetName val="БДР 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INDIRECT COST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У._Хабаровская_-_р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Вспомогательный"/>
      <sheetName val="2002(v2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ditons"/>
      <sheetName val="StrGTES5"/>
      <sheetName val="StrUKPG"/>
      <sheetName val="StrUKPG-vs"/>
      <sheetName val="PLSt 04-05 (aggreg.)"/>
      <sheetName val="PLSt 03  "/>
      <sheetName val="PLSt 04"/>
      <sheetName val="Штрафы СНГ 5 ГТЭС"/>
      <sheetName val="PLSt 05 (quarter)"/>
      <sheetName val="PLSt 05 (month's)"/>
      <sheetName val="Новые проекты 2005"/>
      <sheetName val="ФРВ 2005"/>
      <sheetName val="ЮГ3502 Изгот. об"/>
      <sheetName val="ЮГ3502 ГПА"/>
      <sheetName val="Пэкидж ГПА"/>
      <sheetName val="УТ6803"/>
      <sheetName val="Действующие договора"/>
      <sheetName val="Предпосылки Б-П 2004"/>
      <sheetName val="Предпосылки Б-П 2005"/>
      <sheetName val="Мероприятия 2004 Г."/>
      <sheetName val="Прибыль план-факт 2004 "/>
      <sheetName val="Структура убытков 2004 г."/>
      <sheetName val="IncStat 03 план-факт"/>
      <sheetName val="IncStat 04 план-факт"/>
      <sheetName val="П 7 курс аванса"/>
      <sheetName val="IncStat КС-44"/>
      <sheetName val="продажи КС-44"/>
      <sheetName val="П 2 Себ-сть КС-44"/>
      <sheetName val="П 3 Матер КС-44"/>
      <sheetName val="П 4 транспортировка КС-44"/>
      <sheetName val="IncStat 5 ГТЭС"/>
      <sheetName val="продажи 5 ГТЭС"/>
      <sheetName val="Штрафы"/>
      <sheetName val="П 2 Себ-сть"/>
      <sheetName val="П 3 материальные затраты"/>
      <sheetName val="IncStat УКПГ"/>
      <sheetName val="график фин-я (ЮКОС) - печат (2)"/>
      <sheetName val="Арамиль"/>
      <sheetName val="СОБСТВ.РАСХ 2003"/>
      <sheetName val="СОБСТВ.РАСХ 2004"/>
      <sheetName val="СОБСТВ.РАСХ 2005"/>
      <sheetName val="Командировки"/>
      <sheetName val="ЗАРПЛАТА"/>
      <sheetName val="ЗАРПЛАТА 2005"/>
      <sheetName val="Мероприятия 2005 г."/>
      <sheetName val="IncStat 03-04"/>
      <sheetName val="IncStat 03  "/>
      <sheetName val="Авансы по СНГ"/>
      <sheetName val="PLSt_04-05_(aggreg_)"/>
      <sheetName val="PLSt_03__"/>
      <sheetName val="PLSt_04"/>
      <sheetName val="Штрафы_СНГ_5_ГТЭС"/>
      <sheetName val="PLSt_05_(quarter)"/>
      <sheetName val="PLSt_05_(month's)"/>
      <sheetName val="Новые_проекты_2005"/>
      <sheetName val="ФРВ_2005"/>
      <sheetName val="ЮГ3502_Изгот__об"/>
      <sheetName val="ЮГ3502_ГПА"/>
      <sheetName val="Пэкидж_ГПА"/>
      <sheetName val="Действующие_договора"/>
      <sheetName val="Предпосылки_Б-П_2004"/>
      <sheetName val="Предпосылки_Б-П_2005"/>
      <sheetName val="Мероприятия_2004_Г_"/>
      <sheetName val="Прибыль_план-факт_2004_"/>
      <sheetName val="Структура_убытков_2004_г_"/>
      <sheetName val="IncStat_03_план-факт"/>
      <sheetName val="IncStat_04_план-факт"/>
      <sheetName val="П_7_курс_аванса"/>
      <sheetName val="IncStat_КС-44"/>
      <sheetName val="продажи_КС-44"/>
      <sheetName val="П_2_Себ-сть_КС-44"/>
      <sheetName val="П_3_Матер_КС-44"/>
      <sheetName val="П_4_транспортировка_КС-44"/>
      <sheetName val="IncStat_5_ГТЭС"/>
      <sheetName val="продажи_5_ГТЭС"/>
      <sheetName val="П_2_Себ-сть"/>
      <sheetName val="П_3_материальные_затраты"/>
      <sheetName val="IncStat_УКПГ"/>
      <sheetName val="график_фин-я_(ЮКОС)_-_печат_(2)"/>
      <sheetName val="СОБСТВ_РАСХ_2003"/>
      <sheetName val="СОБСТВ_РАСХ_2004"/>
      <sheetName val="СОБСТВ_РАСХ_2005"/>
      <sheetName val="ЗАРПЛАТА_2005"/>
      <sheetName val="Мероприятия_2005_г_"/>
      <sheetName val="IncStat_03-04"/>
      <sheetName val="IncStat_03__"/>
      <sheetName val="Авансы_по_СНГ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5">
          <cell r="I145">
            <v>30.259599999999999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1">
          <cell r="J21">
            <v>31.567299999999999</v>
          </cell>
        </row>
        <row r="36">
          <cell r="J36">
            <v>28.972072897227292</v>
          </cell>
        </row>
        <row r="37">
          <cell r="J37">
            <v>30.077065837977933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ditons"/>
      <sheetName val="StrGTES5"/>
      <sheetName val="StrUKPG"/>
      <sheetName val="StrUKPG-vs"/>
      <sheetName val="PLSt 04-05 (aggreg.)"/>
      <sheetName val="PLSt 03  "/>
      <sheetName val="PLSt 04"/>
      <sheetName val="Штрафы СНГ 5 ГТЭС"/>
      <sheetName val="PLSt 05 (quarter)"/>
      <sheetName val="PLSt 05 (month's)"/>
      <sheetName val="Новые проекты 2005"/>
      <sheetName val="ФРВ 2005"/>
      <sheetName val="ЮГ3502 Изгот. об"/>
      <sheetName val="ЮГ3502 ГПА"/>
      <sheetName val="Пэкидж ГПА"/>
      <sheetName val="УТ6803"/>
      <sheetName val="Действующие договора"/>
      <sheetName val="Предпосылки Б-П 2004"/>
      <sheetName val="Предпосылки Б-П 2005"/>
      <sheetName val="Мероприятия 2004 Г."/>
      <sheetName val="Прибыль план-факт 2004 "/>
      <sheetName val="Структура убытков 2004 г."/>
      <sheetName val="IncStat 03 план-факт"/>
      <sheetName val="IncStat 04 план-факт"/>
      <sheetName val="П 7 курс аванса"/>
      <sheetName val="IncStat КС-44"/>
      <sheetName val="продажи КС-44"/>
      <sheetName val="П 2 Себ-сть КС-44"/>
      <sheetName val="П 3 Матер КС-44"/>
      <sheetName val="П 4 транспортировка КС-44"/>
      <sheetName val="IncStat 5 ГТЭС"/>
      <sheetName val="продажи 5 ГТЭС"/>
      <sheetName val="Штрафы"/>
      <sheetName val="П 2 Себ-сть"/>
      <sheetName val="П 3 материальные затраты"/>
      <sheetName val="IncStat УКПГ"/>
      <sheetName val="график фин-я (ЮКОС) - печат (2)"/>
      <sheetName val="Арамиль"/>
      <sheetName val="СОБСТВ.РАСХ 2003"/>
      <sheetName val="СОБСТВ.РАСХ 2004"/>
      <sheetName val="СОБСТВ.РАСХ 2005"/>
      <sheetName val="Командировки"/>
      <sheetName val="ЗАРПЛАТА"/>
      <sheetName val="ЗАРПЛАТА 2005"/>
      <sheetName val="Мероприятия 2005 г."/>
      <sheetName val="ГАЗ_камаз"/>
      <sheetName val="PLSt_04-05_(aggreg_)"/>
      <sheetName val="PLSt_03__"/>
      <sheetName val="PLSt_04"/>
      <sheetName val="Штрафы_СНГ_5_ГТЭС"/>
      <sheetName val="PLSt_05_(quarter)"/>
      <sheetName val="PLSt_05_(month's)"/>
      <sheetName val="Новые_проекты_2005"/>
      <sheetName val="ФРВ_2005"/>
      <sheetName val="ЮГ3502_Изгот__об"/>
      <sheetName val="ЮГ3502_ГПА"/>
      <sheetName val="Пэкидж_ГПА"/>
      <sheetName val="Действующие_договора"/>
      <sheetName val="Предпосылки_Б-П_2004"/>
      <sheetName val="Предпосылки_Б-П_2005"/>
      <sheetName val="Мероприятия_2004_Г_"/>
      <sheetName val="Прибыль_план-факт_2004_"/>
      <sheetName val="Структура_убытков_2004_г_"/>
      <sheetName val="IncStat_03_план-факт"/>
      <sheetName val="IncStat_04_план-факт"/>
      <sheetName val="П_7_курс_аванса"/>
      <sheetName val="IncStat_КС-44"/>
      <sheetName val="продажи_КС-44"/>
      <sheetName val="П_2_Себ-сть_КС-44"/>
      <sheetName val="П_3_Матер_КС-44"/>
      <sheetName val="П_4_транспортировка_КС-44"/>
      <sheetName val="IncStat_5_ГТЭС"/>
      <sheetName val="продажи_5_ГТЭС"/>
      <sheetName val="П_2_Себ-сть"/>
      <sheetName val="П_3_материальные_затраты"/>
      <sheetName val="IncStat_УКПГ"/>
      <sheetName val="график_фин-я_(ЮКОС)_-_печат_(2)"/>
      <sheetName val="СОБСТВ_РАСХ_2003"/>
      <sheetName val="СОБСТВ_РАСХ_2004"/>
      <sheetName val="СОБСТВ_РАСХ_2005"/>
      <sheetName val="ЗАРПЛАТА_2005"/>
      <sheetName val="Мероприятия_2005_г_"/>
      <sheetName val="ДСУ._Хабаровская_-_р"/>
      <sheetName val="данные"/>
      <sheetName val="SSR-99"/>
    </sheetNames>
    <sheetDataSet>
      <sheetData sheetId="0" refreshError="1">
        <row r="3">
          <cell r="B3">
            <v>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St 06 (month's)"/>
      <sheetName val="СОБСТВ.РАСХ СВОД"/>
      <sheetName val="ФОТ служб"/>
      <sheetName val="ФРВ по проектам"/>
      <sheetName val="Зарплата"/>
      <sheetName val="Перечень"/>
      <sheetName val="СОБСТВ.РАСХ ПО ОТВЕТСТВ."/>
      <sheetName val="СОБСТВ.РАСХ ПО ОТВЕТСТВ. время"/>
      <sheetName val="9 Охрана"/>
      <sheetName val="10 Пожарная охрана"/>
      <sheetName val="11 Аренда"/>
      <sheetName val="12 Автотранспорт"/>
      <sheetName val="13 Реклама"/>
      <sheetName val="13 Реклама (2)"/>
      <sheetName val="13.1 ВЫСТАВКИ"/>
      <sheetName val="13.1 ВЫСТАВКИ (2)"/>
      <sheetName val="14 Страхование"/>
      <sheetName val="15 Медуслуги"/>
      <sheetName val="15 Медуслуги (2)"/>
      <sheetName val="16.1 Материальная помощь "/>
      <sheetName val="16.2 Расходы соц характера"/>
      <sheetName val="17 Содержание офисов"/>
      <sheetName val="17.1 Содержание офисов IT"/>
      <sheetName val="18 Налоги"/>
      <sheetName val="19 Тех услуги"/>
      <sheetName val="20 Амортизация"/>
      <sheetName val="21 Производственные расходы"/>
      <sheetName val="22 Охрана труда"/>
      <sheetName val="22 Охрана труда (2)"/>
      <sheetName val="23.1 Почтово-курьерские"/>
      <sheetName val="23.2 Связь"/>
      <sheetName val="24 Периодика (2)"/>
      <sheetName val="25 ОБУЧЕНИЕ -1"/>
      <sheetName val="26 Сертификация лиценз"/>
      <sheetName val="27 Информационные услуги"/>
      <sheetName val="28 АУДИТОРСКИЕ УСЛУГИ"/>
      <sheetName val="29 юридические услуги"/>
      <sheetName val="30 Обслуживание банков"/>
      <sheetName val="31 Расходы на проведение НТС"/>
      <sheetName val="32 Расходы филиала Сургутский"/>
      <sheetName val="32 Расходы по управлению"/>
      <sheetName val="Precondi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чувств."/>
      <sheetName val="IncStat 03  "/>
      <sheetName val="IncStat 03-04"/>
      <sheetName val="IncStat 04"/>
      <sheetName val="УКПГ себест-ть"/>
      <sheetName val="Штрафы"/>
      <sheetName val="СОБСТВ.РАСХ"/>
      <sheetName val="СОБСТВ.РАСХ 2002"/>
      <sheetName val="Авансы по СНГ"/>
      <sheetName val="Продажи 5 ГТЭС (РП)"/>
      <sheetName val="Cost Sheet 5 GTES"/>
      <sheetName val="Смета 5 ГТЭС Лимиты исходный"/>
      <sheetName val="Смета 5 ГТЭС Лимиты укруп."/>
      <sheetName val="Оценка ст-ти элементов ЭБ"/>
      <sheetName val="Оценка ст-ти элементов ГПА"/>
      <sheetName val="Cost Sheet КС-44"/>
      <sheetName val="Смета КС-44"/>
      <sheetName val="Продажи КС44"/>
      <sheetName val="График КС-44"/>
      <sheetName val="КС-44 график"/>
      <sheetName val="УКПГ продажи"/>
      <sheetName val="КС-44 (проектирование)"/>
      <sheetName val="Cost Sheet КС-44 проект"/>
      <sheetName val="Искра ПХГ"/>
      <sheetName val="Арамиль"/>
      <sheetName val="Арамиль доп. об."/>
      <sheetName val="План03"/>
      <sheetName val="План04"/>
      <sheetName val="Аренда Искре"/>
      <sheetName val="ЗАРПЛАТА"/>
      <sheetName val="ОС"/>
      <sheetName val="Амортизация ОС"/>
      <sheetName val="Движение ОС"/>
      <sheetName val="НА"/>
      <sheetName val="Амортизация НА"/>
      <sheetName val="Движение НА"/>
      <sheetName val="Общие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У.Запольная_1802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ГЛАВНАЯ"/>
      <sheetName val="МТ_1"/>
      <sheetName val="МТ_2"/>
      <sheetName val="МТ_3"/>
      <sheetName val="ИТС_1"/>
      <sheetName val="ИТС_2"/>
      <sheetName val="ИТС_3"/>
    </sheetNames>
    <sheetDataSet>
      <sheetData sheetId="0" refreshError="1">
        <row r="3">
          <cell r="C3">
            <v>1.15036022</v>
          </cell>
        </row>
        <row r="7">
          <cell r="E7">
            <v>1.18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V"/>
      <sheetName val="2001 REINV"/>
      <sheetName val="GRAPHS"/>
      <sheetName val="REVS"/>
      <sheetName val="SPEND"/>
      <sheetName val="REINV (color)"/>
      <sheetName val="2001"/>
      <sheetName val="GRAPHS2"/>
      <sheetName val="QualRig Graphs"/>
      <sheetName val="DESEASONALIZED"/>
      <sheetName val="NORM REINV"/>
      <sheetName val="PER BOE"/>
      <sheetName val="CHT1"/>
      <sheetName val="Chart2"/>
      <sheetName val="Module1"/>
      <sheetName val="Титул"/>
      <sheetName val="ДСУ.Запольная_1802"/>
      <sheetName val="655-график производства работ -"/>
    </sheetNames>
    <sheetDataSet>
      <sheetData sheetId="0" refreshError="1"/>
      <sheetData sheetId="1" refreshError="1"/>
      <sheetData sheetId="2" refreshError="1">
        <row r="6">
          <cell r="A6">
            <v>1984</v>
          </cell>
          <cell r="B6" t="str">
            <v>J</v>
          </cell>
        </row>
        <row r="7">
          <cell r="B7" t="str">
            <v>F</v>
          </cell>
        </row>
        <row r="8">
          <cell r="B8" t="str">
            <v>M</v>
          </cell>
        </row>
        <row r="9">
          <cell r="B9" t="str">
            <v>A</v>
          </cell>
        </row>
        <row r="10">
          <cell r="B10" t="str">
            <v>M</v>
          </cell>
        </row>
        <row r="11">
          <cell r="B11" t="str">
            <v>J</v>
          </cell>
        </row>
        <row r="12">
          <cell r="B12" t="str">
            <v>J</v>
          </cell>
        </row>
        <row r="13">
          <cell r="B13" t="str">
            <v>A</v>
          </cell>
        </row>
        <row r="14">
          <cell r="B14" t="str">
            <v>S</v>
          </cell>
        </row>
        <row r="15">
          <cell r="B15" t="str">
            <v>O</v>
          </cell>
        </row>
        <row r="16">
          <cell r="B16" t="str">
            <v>N</v>
          </cell>
        </row>
        <row r="17">
          <cell r="B17" t="str">
            <v>D</v>
          </cell>
        </row>
        <row r="18">
          <cell r="A18">
            <v>1985</v>
          </cell>
          <cell r="B18" t="str">
            <v>J</v>
          </cell>
        </row>
        <row r="19">
          <cell r="B19" t="str">
            <v>F</v>
          </cell>
        </row>
        <row r="20">
          <cell r="B20" t="str">
            <v>M</v>
          </cell>
        </row>
        <row r="21">
          <cell r="B21" t="str">
            <v>A</v>
          </cell>
        </row>
        <row r="22">
          <cell r="B22" t="str">
            <v>M</v>
          </cell>
        </row>
        <row r="23">
          <cell r="B23" t="str">
            <v>J</v>
          </cell>
        </row>
        <row r="24">
          <cell r="B24" t="str">
            <v>J</v>
          </cell>
        </row>
        <row r="25">
          <cell r="B25" t="str">
            <v>A</v>
          </cell>
        </row>
        <row r="26">
          <cell r="B26" t="str">
            <v>S</v>
          </cell>
        </row>
        <row r="27">
          <cell r="B27" t="str">
            <v>O</v>
          </cell>
        </row>
        <row r="28">
          <cell r="B28" t="str">
            <v>N</v>
          </cell>
        </row>
        <row r="29">
          <cell r="B29" t="str">
            <v>D</v>
          </cell>
        </row>
        <row r="30">
          <cell r="A30">
            <v>1986</v>
          </cell>
          <cell r="B30" t="str">
            <v>J</v>
          </cell>
        </row>
        <row r="31">
          <cell r="B31" t="str">
            <v>F</v>
          </cell>
        </row>
        <row r="32">
          <cell r="B32" t="str">
            <v>M</v>
          </cell>
        </row>
        <row r="33">
          <cell r="B33" t="str">
            <v>A</v>
          </cell>
        </row>
        <row r="34">
          <cell r="B34" t="str">
            <v>M</v>
          </cell>
        </row>
        <row r="35">
          <cell r="B35" t="str">
            <v>J</v>
          </cell>
        </row>
        <row r="36">
          <cell r="B36" t="str">
            <v>J</v>
          </cell>
        </row>
        <row r="37">
          <cell r="B37" t="str">
            <v>A</v>
          </cell>
        </row>
        <row r="38">
          <cell r="B38" t="str">
            <v>S</v>
          </cell>
        </row>
        <row r="39">
          <cell r="B39" t="str">
            <v>O</v>
          </cell>
        </row>
        <row r="40">
          <cell r="B40" t="str">
            <v>N</v>
          </cell>
        </row>
        <row r="41">
          <cell r="B41" t="str">
            <v>D</v>
          </cell>
        </row>
        <row r="42">
          <cell r="A42">
            <v>1987</v>
          </cell>
          <cell r="B42" t="str">
            <v>J</v>
          </cell>
        </row>
        <row r="43">
          <cell r="B43" t="str">
            <v>F</v>
          </cell>
        </row>
        <row r="44">
          <cell r="B44" t="str">
            <v>M</v>
          </cell>
        </row>
        <row r="45">
          <cell r="B45" t="str">
            <v>A</v>
          </cell>
        </row>
        <row r="46">
          <cell r="B46" t="str">
            <v>M</v>
          </cell>
        </row>
        <row r="47">
          <cell r="B47" t="str">
            <v>J</v>
          </cell>
        </row>
        <row r="48">
          <cell r="B48" t="str">
            <v>J</v>
          </cell>
        </row>
        <row r="49">
          <cell r="B49" t="str">
            <v>A</v>
          </cell>
        </row>
        <row r="50">
          <cell r="B50" t="str">
            <v>S</v>
          </cell>
        </row>
        <row r="51">
          <cell r="B51" t="str">
            <v>O</v>
          </cell>
        </row>
        <row r="52">
          <cell r="B52" t="str">
            <v>N</v>
          </cell>
        </row>
        <row r="53">
          <cell r="B53" t="str">
            <v>D</v>
          </cell>
        </row>
        <row r="54">
          <cell r="A54">
            <v>1988</v>
          </cell>
          <cell r="B54" t="str">
            <v>J</v>
          </cell>
        </row>
        <row r="55">
          <cell r="B55" t="str">
            <v>F</v>
          </cell>
        </row>
        <row r="56">
          <cell r="B56" t="str">
            <v>M</v>
          </cell>
        </row>
        <row r="57">
          <cell r="B57" t="str">
            <v>A</v>
          </cell>
        </row>
        <row r="58">
          <cell r="B58" t="str">
            <v>M</v>
          </cell>
        </row>
        <row r="59">
          <cell r="B59" t="str">
            <v>J</v>
          </cell>
        </row>
        <row r="60">
          <cell r="B60" t="str">
            <v>J</v>
          </cell>
        </row>
        <row r="61">
          <cell r="B61" t="str">
            <v>A</v>
          </cell>
        </row>
        <row r="62">
          <cell r="B62" t="str">
            <v>S</v>
          </cell>
        </row>
        <row r="63">
          <cell r="B63" t="str">
            <v>O</v>
          </cell>
        </row>
        <row r="64">
          <cell r="B64" t="str">
            <v>N</v>
          </cell>
        </row>
        <row r="65">
          <cell r="B65" t="str">
            <v>D</v>
          </cell>
        </row>
        <row r="66">
          <cell r="A66">
            <v>1989</v>
          </cell>
          <cell r="B66" t="str">
            <v>J</v>
          </cell>
        </row>
        <row r="67">
          <cell r="B67" t="str">
            <v>F</v>
          </cell>
        </row>
        <row r="68">
          <cell r="B68" t="str">
            <v>M</v>
          </cell>
        </row>
        <row r="69">
          <cell r="B69" t="str">
            <v>A</v>
          </cell>
        </row>
        <row r="70">
          <cell r="B70" t="str">
            <v>M</v>
          </cell>
        </row>
        <row r="71">
          <cell r="B71" t="str">
            <v>J</v>
          </cell>
        </row>
        <row r="72">
          <cell r="B72" t="str">
            <v>J</v>
          </cell>
        </row>
        <row r="73">
          <cell r="B73" t="str">
            <v>A</v>
          </cell>
        </row>
        <row r="74">
          <cell r="B74" t="str">
            <v>S</v>
          </cell>
        </row>
        <row r="75">
          <cell r="B75" t="str">
            <v>O</v>
          </cell>
        </row>
        <row r="76">
          <cell r="B76" t="str">
            <v>N</v>
          </cell>
        </row>
        <row r="77">
          <cell r="B77" t="str">
            <v>D</v>
          </cell>
        </row>
        <row r="78">
          <cell r="A78">
            <v>1990</v>
          </cell>
          <cell r="B78" t="str">
            <v>J</v>
          </cell>
        </row>
        <row r="79">
          <cell r="B79" t="str">
            <v>F</v>
          </cell>
        </row>
        <row r="80">
          <cell r="B80" t="str">
            <v>M</v>
          </cell>
        </row>
        <row r="81">
          <cell r="B81" t="str">
            <v>A</v>
          </cell>
        </row>
        <row r="82">
          <cell r="B82" t="str">
            <v>M</v>
          </cell>
        </row>
        <row r="83">
          <cell r="B83" t="str">
            <v>J</v>
          </cell>
        </row>
        <row r="84">
          <cell r="B84" t="str">
            <v>J</v>
          </cell>
        </row>
        <row r="85">
          <cell r="B85" t="str">
            <v>A</v>
          </cell>
        </row>
        <row r="86">
          <cell r="B86" t="str">
            <v>S</v>
          </cell>
        </row>
        <row r="87">
          <cell r="B87" t="str">
            <v>O</v>
          </cell>
        </row>
        <row r="88">
          <cell r="B88" t="str">
            <v>N</v>
          </cell>
        </row>
        <row r="89">
          <cell r="B89" t="str">
            <v>D</v>
          </cell>
        </row>
        <row r="90">
          <cell r="A90">
            <v>1991</v>
          </cell>
          <cell r="B90" t="str">
            <v>J</v>
          </cell>
        </row>
        <row r="91">
          <cell r="B91" t="str">
            <v>F</v>
          </cell>
        </row>
        <row r="92">
          <cell r="B92" t="str">
            <v>M</v>
          </cell>
        </row>
        <row r="93">
          <cell r="B93" t="str">
            <v>A</v>
          </cell>
        </row>
        <row r="94">
          <cell r="B94" t="str">
            <v>M</v>
          </cell>
        </row>
        <row r="95">
          <cell r="B95" t="str">
            <v>J</v>
          </cell>
        </row>
        <row r="96">
          <cell r="B96" t="str">
            <v>J</v>
          </cell>
        </row>
        <row r="97">
          <cell r="B97" t="str">
            <v>A</v>
          </cell>
        </row>
        <row r="98">
          <cell r="B98" t="str">
            <v>S</v>
          </cell>
        </row>
        <row r="99">
          <cell r="B99" t="str">
            <v>O</v>
          </cell>
        </row>
        <row r="100">
          <cell r="B100" t="str">
            <v>N</v>
          </cell>
        </row>
        <row r="101">
          <cell r="B101" t="str">
            <v>D</v>
          </cell>
        </row>
        <row r="102">
          <cell r="A102">
            <v>1992</v>
          </cell>
          <cell r="B102" t="str">
            <v>J</v>
          </cell>
        </row>
        <row r="103">
          <cell r="B103" t="str">
            <v>F</v>
          </cell>
        </row>
        <row r="104">
          <cell r="B104" t="str">
            <v>M</v>
          </cell>
        </row>
        <row r="105">
          <cell r="B105" t="str">
            <v>A</v>
          </cell>
        </row>
        <row r="106">
          <cell r="B106" t="str">
            <v>M</v>
          </cell>
        </row>
        <row r="107">
          <cell r="B107" t="str">
            <v>J</v>
          </cell>
        </row>
        <row r="108">
          <cell r="B108" t="str">
            <v>J</v>
          </cell>
        </row>
        <row r="109">
          <cell r="B109" t="str">
            <v>A</v>
          </cell>
        </row>
        <row r="110">
          <cell r="B110" t="str">
            <v>S</v>
          </cell>
        </row>
        <row r="111">
          <cell r="B111" t="str">
            <v>O</v>
          </cell>
        </row>
        <row r="112">
          <cell r="B112" t="str">
            <v>N</v>
          </cell>
        </row>
        <row r="113">
          <cell r="B113" t="str">
            <v>D</v>
          </cell>
        </row>
        <row r="114">
          <cell r="A114">
            <v>1993</v>
          </cell>
          <cell r="B114" t="str">
            <v>J</v>
          </cell>
        </row>
        <row r="115">
          <cell r="B115" t="str">
            <v>F</v>
          </cell>
        </row>
        <row r="116">
          <cell r="B116" t="str">
            <v>M</v>
          </cell>
        </row>
        <row r="117">
          <cell r="B117" t="str">
            <v>A</v>
          </cell>
        </row>
        <row r="118">
          <cell r="B118" t="str">
            <v>M</v>
          </cell>
        </row>
        <row r="119">
          <cell r="B119" t="str">
            <v>J</v>
          </cell>
        </row>
        <row r="120">
          <cell r="B120" t="str">
            <v>J</v>
          </cell>
        </row>
        <row r="121">
          <cell r="B121" t="str">
            <v>A</v>
          </cell>
        </row>
        <row r="122">
          <cell r="B122" t="str">
            <v>S</v>
          </cell>
        </row>
        <row r="123">
          <cell r="B123" t="str">
            <v>O</v>
          </cell>
        </row>
        <row r="124">
          <cell r="B124" t="str">
            <v>N</v>
          </cell>
        </row>
        <row r="125">
          <cell r="B125" t="str">
            <v>D</v>
          </cell>
        </row>
        <row r="126">
          <cell r="A126">
            <v>1994</v>
          </cell>
          <cell r="B126" t="str">
            <v>J</v>
          </cell>
        </row>
        <row r="127">
          <cell r="B127" t="str">
            <v>F</v>
          </cell>
        </row>
        <row r="128">
          <cell r="B128" t="str">
            <v>M</v>
          </cell>
        </row>
        <row r="129">
          <cell r="B129" t="str">
            <v>A</v>
          </cell>
        </row>
        <row r="130">
          <cell r="B130" t="str">
            <v>M</v>
          </cell>
        </row>
        <row r="131">
          <cell r="B131" t="str">
            <v>J</v>
          </cell>
        </row>
        <row r="132">
          <cell r="B132" t="str">
            <v>J</v>
          </cell>
        </row>
        <row r="133">
          <cell r="B133" t="str">
            <v>A</v>
          </cell>
        </row>
        <row r="134">
          <cell r="B134" t="str">
            <v>S</v>
          </cell>
        </row>
        <row r="135">
          <cell r="B135" t="str">
            <v>O</v>
          </cell>
        </row>
        <row r="136">
          <cell r="B136" t="str">
            <v>N</v>
          </cell>
        </row>
        <row r="137">
          <cell r="B137" t="str">
            <v>D</v>
          </cell>
          <cell r="C137">
            <v>3009.6743792758152</v>
          </cell>
          <cell r="E137">
            <v>1600.3784127834183</v>
          </cell>
          <cell r="G137">
            <v>399.88594757847164</v>
          </cell>
          <cell r="I137">
            <v>1009.4100189139251</v>
          </cell>
          <cell r="K137">
            <v>728.74029197373932</v>
          </cell>
          <cell r="M137">
            <v>280.66972694018574</v>
          </cell>
          <cell r="O137">
            <v>1409.2959664923967</v>
          </cell>
          <cell r="Q137">
            <v>484.03850182278177</v>
          </cell>
          <cell r="S137">
            <v>45.291813720282171</v>
          </cell>
          <cell r="U137">
            <v>529.33031554306399</v>
          </cell>
          <cell r="W137">
            <v>388.15188776991795</v>
          </cell>
          <cell r="Y137">
            <v>321.64129717381456</v>
          </cell>
          <cell r="AA137">
            <v>123.13462942825582</v>
          </cell>
          <cell r="AC137">
            <v>238.12028286836599</v>
          </cell>
          <cell r="AE137">
            <v>1406.2094466473104</v>
          </cell>
          <cell r="AF137">
            <v>1603.4649326285046</v>
          </cell>
          <cell r="AG137">
            <v>0</v>
          </cell>
          <cell r="AH137">
            <v>0</v>
          </cell>
          <cell r="AI137" t="str">
            <v>% of Tot</v>
          </cell>
          <cell r="AK137" t="str">
            <v>% of Tot</v>
          </cell>
          <cell r="AN137" t="str">
            <v>A</v>
          </cell>
          <cell r="AO137">
            <v>40.311934659477764</v>
          </cell>
          <cell r="AP137">
            <v>2.020293174462735</v>
          </cell>
          <cell r="AQ137">
            <v>5.0116502507967393</v>
          </cell>
          <cell r="AR137">
            <v>21.77</v>
          </cell>
          <cell r="AS137">
            <v>1962.2615600000001</v>
          </cell>
          <cell r="AT137">
            <v>23.672707406908035</v>
          </cell>
        </row>
        <row r="138">
          <cell r="A138">
            <v>1995</v>
          </cell>
          <cell r="B138" t="str">
            <v>J</v>
          </cell>
          <cell r="C138">
            <v>3058.140105058701</v>
          </cell>
          <cell r="E138">
            <v>1638.407914269091</v>
          </cell>
          <cell r="G138">
            <v>468.70479180319575</v>
          </cell>
          <cell r="I138">
            <v>951.02739898641403</v>
          </cell>
          <cell r="K138">
            <v>665.60055803029297</v>
          </cell>
          <cell r="M138">
            <v>285.42684095612105</v>
          </cell>
          <cell r="O138">
            <v>1419.7321907896098</v>
          </cell>
          <cell r="Q138">
            <v>506.69681552657676</v>
          </cell>
          <cell r="S138">
            <v>45.382397347722737</v>
          </cell>
          <cell r="U138">
            <v>552.07921287429951</v>
          </cell>
          <cell r="W138">
            <v>391.16191551623638</v>
          </cell>
          <cell r="Y138">
            <v>335.58256604237567</v>
          </cell>
          <cell r="AA138">
            <v>120.98769640207659</v>
          </cell>
          <cell r="AC138">
            <v>238.59652343410272</v>
          </cell>
          <cell r="AE138">
            <v>1427.8905428408198</v>
          </cell>
          <cell r="AF138">
            <v>1630.249562217881</v>
          </cell>
          <cell r="AG138">
            <v>0</v>
          </cell>
          <cell r="AH138">
            <v>0</v>
          </cell>
          <cell r="AI138">
            <v>0.45630597409774387</v>
          </cell>
          <cell r="AJ138">
            <v>1989</v>
          </cell>
          <cell r="AK138">
            <v>0.47373002247691626</v>
          </cell>
          <cell r="AN138" t="str">
            <v>S</v>
          </cell>
          <cell r="AO138">
            <v>43.481411801687507</v>
          </cell>
          <cell r="AP138">
            <v>2.0320089687982477</v>
          </cell>
          <cell r="AQ138">
            <v>4.6732819487691648</v>
          </cell>
          <cell r="AR138">
            <v>23.4</v>
          </cell>
          <cell r="AS138">
            <v>1912.9730999999999</v>
          </cell>
          <cell r="AT138">
            <v>23.828419544208209</v>
          </cell>
        </row>
        <row r="139">
          <cell r="B139" t="str">
            <v>F</v>
          </cell>
          <cell r="C139">
            <v>3103.3067373789072</v>
          </cell>
          <cell r="E139">
            <v>1704.0600725302456</v>
          </cell>
          <cell r="G139">
            <v>511.89445553439742</v>
          </cell>
          <cell r="I139">
            <v>887.35220931426386</v>
          </cell>
          <cell r="K139">
            <v>632.84660946172255</v>
          </cell>
          <cell r="M139">
            <v>254.50559985254131</v>
          </cell>
          <cell r="O139">
            <v>1399.2466648486613</v>
          </cell>
          <cell r="Q139">
            <v>519.93398979520396</v>
          </cell>
          <cell r="S139">
            <v>45.473162142418182</v>
          </cell>
          <cell r="U139">
            <v>565.40715193762219</v>
          </cell>
          <cell r="W139">
            <v>391.11429813673851</v>
          </cell>
          <cell r="Y139">
            <v>354.52074560995425</v>
          </cell>
          <cell r="AA139">
            <v>124.38943497020372</v>
          </cell>
          <cell r="AC139">
            <v>268.62844187572671</v>
          </cell>
          <cell r="AE139">
            <v>1473.9602156778187</v>
          </cell>
          <cell r="AF139">
            <v>1629.3465217010882</v>
          </cell>
          <cell r="AG139">
            <v>0</v>
          </cell>
          <cell r="AH139">
            <v>0</v>
          </cell>
          <cell r="AI139">
            <v>0.44455309202335669</v>
          </cell>
          <cell r="AJ139">
            <v>1990</v>
          </cell>
          <cell r="AK139">
            <v>0.47779303984405513</v>
          </cell>
          <cell r="AN139" t="str">
            <v>O</v>
          </cell>
          <cell r="AO139">
            <v>48.053706372965159</v>
          </cell>
          <cell r="AP139">
            <v>2.1856032898311955</v>
          </cell>
          <cell r="AQ139">
            <v>4.5482512272160713</v>
          </cell>
          <cell r="AR139">
            <v>25.01</v>
          </cell>
          <cell r="AS139">
            <v>1987.59817</v>
          </cell>
          <cell r="AT139">
            <v>24.806667353872662</v>
          </cell>
        </row>
        <row r="140">
          <cell r="B140" t="str">
            <v>M</v>
          </cell>
        </row>
        <row r="141">
          <cell r="B141" t="str">
            <v>A</v>
          </cell>
        </row>
        <row r="142">
          <cell r="B142" t="str">
            <v>M</v>
          </cell>
        </row>
        <row r="143">
          <cell r="B143" t="str">
            <v>J</v>
          </cell>
        </row>
        <row r="144">
          <cell r="B144" t="str">
            <v>J</v>
          </cell>
        </row>
        <row r="145">
          <cell r="B145" t="str">
            <v>A</v>
          </cell>
        </row>
        <row r="146">
          <cell r="B146" t="str">
            <v>S</v>
          </cell>
        </row>
        <row r="147">
          <cell r="B147" t="str">
            <v>O</v>
          </cell>
        </row>
        <row r="148">
          <cell r="B148" t="str">
            <v>N</v>
          </cell>
        </row>
        <row r="149">
          <cell r="B149" t="str">
            <v>D</v>
          </cell>
        </row>
        <row r="150">
          <cell r="A150">
            <v>1996</v>
          </cell>
          <cell r="B150" t="str">
            <v>J</v>
          </cell>
        </row>
        <row r="151">
          <cell r="B151" t="str">
            <v>F</v>
          </cell>
        </row>
        <row r="152">
          <cell r="B152" t="str">
            <v>M</v>
          </cell>
        </row>
        <row r="153">
          <cell r="B153" t="str">
            <v>A</v>
          </cell>
        </row>
        <row r="154">
          <cell r="B154" t="str">
            <v>M</v>
          </cell>
        </row>
        <row r="155">
          <cell r="B155" t="str">
            <v>J</v>
          </cell>
        </row>
        <row r="156">
          <cell r="B156" t="str">
            <v>J</v>
          </cell>
        </row>
        <row r="157">
          <cell r="B157" t="str">
            <v>A</v>
          </cell>
        </row>
        <row r="158">
          <cell r="B158" t="str">
            <v>S</v>
          </cell>
        </row>
        <row r="159">
          <cell r="B159" t="str">
            <v>O</v>
          </cell>
        </row>
        <row r="160">
          <cell r="B160" t="str">
            <v>N</v>
          </cell>
        </row>
        <row r="161">
          <cell r="B161" t="str">
            <v>D</v>
          </cell>
        </row>
        <row r="162">
          <cell r="A162">
            <v>1997</v>
          </cell>
          <cell r="B162" t="str">
            <v>J</v>
          </cell>
        </row>
        <row r="163">
          <cell r="B163" t="str">
            <v>F</v>
          </cell>
        </row>
        <row r="164">
          <cell r="B164" t="str">
            <v>M</v>
          </cell>
        </row>
        <row r="165">
          <cell r="B165" t="str">
            <v>A</v>
          </cell>
        </row>
        <row r="166">
          <cell r="B166" t="str">
            <v>M</v>
          </cell>
        </row>
        <row r="167">
          <cell r="B167" t="str">
            <v>J</v>
          </cell>
        </row>
        <row r="168">
          <cell r="B168" t="str">
            <v>J</v>
          </cell>
        </row>
        <row r="169">
          <cell r="B169" t="str">
            <v>A</v>
          </cell>
        </row>
        <row r="170">
          <cell r="B170" t="str">
            <v>S</v>
          </cell>
        </row>
        <row r="171">
          <cell r="B171" t="str">
            <v>O</v>
          </cell>
        </row>
        <row r="172">
          <cell r="B172" t="str">
            <v>N</v>
          </cell>
        </row>
        <row r="173">
          <cell r="B173" t="str">
            <v>D</v>
          </cell>
        </row>
        <row r="174">
          <cell r="A174">
            <v>1998</v>
          </cell>
          <cell r="B174" t="str">
            <v>J</v>
          </cell>
        </row>
        <row r="175">
          <cell r="B175" t="str">
            <v>F</v>
          </cell>
        </row>
        <row r="176">
          <cell r="B176" t="str">
            <v>M</v>
          </cell>
        </row>
        <row r="177">
          <cell r="B177" t="str">
            <v>A</v>
          </cell>
        </row>
        <row r="178">
          <cell r="B178" t="str">
            <v>M</v>
          </cell>
        </row>
        <row r="179">
          <cell r="B179" t="str">
            <v>J</v>
          </cell>
        </row>
        <row r="180">
          <cell r="B180" t="str">
            <v>J</v>
          </cell>
        </row>
        <row r="181">
          <cell r="B181" t="str">
            <v>A</v>
          </cell>
        </row>
        <row r="182">
          <cell r="B182" t="str">
            <v>S</v>
          </cell>
        </row>
        <row r="183">
          <cell r="B183" t="str">
            <v>O</v>
          </cell>
        </row>
        <row r="184">
          <cell r="B184" t="str">
            <v>N</v>
          </cell>
        </row>
        <row r="185">
          <cell r="B185" t="str">
            <v>D</v>
          </cell>
        </row>
        <row r="186">
          <cell r="A186">
            <v>1999</v>
          </cell>
          <cell r="B186" t="str">
            <v>J</v>
          </cell>
        </row>
        <row r="187">
          <cell r="B187" t="str">
            <v>F</v>
          </cell>
        </row>
        <row r="188">
          <cell r="B188" t="str">
            <v>M</v>
          </cell>
        </row>
        <row r="189">
          <cell r="B189" t="str">
            <v>A</v>
          </cell>
        </row>
        <row r="190">
          <cell r="B190" t="str">
            <v>M</v>
          </cell>
        </row>
        <row r="191">
          <cell r="B191" t="str">
            <v>J</v>
          </cell>
        </row>
        <row r="192">
          <cell r="B192" t="str">
            <v>J</v>
          </cell>
        </row>
        <row r="193">
          <cell r="B193" t="str">
            <v>A</v>
          </cell>
        </row>
        <row r="194">
          <cell r="B194" t="str">
            <v>S</v>
          </cell>
        </row>
        <row r="195">
          <cell r="B195" t="str">
            <v>O</v>
          </cell>
        </row>
        <row r="196">
          <cell r="B196" t="str">
            <v>N</v>
          </cell>
        </row>
        <row r="197">
          <cell r="B197" t="str">
            <v>D</v>
          </cell>
        </row>
        <row r="198">
          <cell r="A198">
            <v>2000</v>
          </cell>
          <cell r="B198" t="str">
            <v>J</v>
          </cell>
        </row>
        <row r="199">
          <cell r="B199" t="str">
            <v>F</v>
          </cell>
        </row>
        <row r="200">
          <cell r="B200" t="str">
            <v>M</v>
          </cell>
        </row>
        <row r="201">
          <cell r="B201" t="str">
            <v>A</v>
          </cell>
        </row>
        <row r="202">
          <cell r="B202" t="str">
            <v>M</v>
          </cell>
        </row>
        <row r="203">
          <cell r="B203" t="str">
            <v>J</v>
          </cell>
        </row>
        <row r="204">
          <cell r="B204" t="str">
            <v>J</v>
          </cell>
        </row>
        <row r="205">
          <cell r="B205" t="str">
            <v>A</v>
          </cell>
        </row>
        <row r="206">
          <cell r="B206" t="str">
            <v>S</v>
          </cell>
        </row>
        <row r="207">
          <cell r="B207" t="str">
            <v>O</v>
          </cell>
        </row>
        <row r="208">
          <cell r="B208" t="str">
            <v>N</v>
          </cell>
        </row>
        <row r="209">
          <cell r="B209" t="str">
            <v>D</v>
          </cell>
        </row>
        <row r="210">
          <cell r="A210">
            <v>2001</v>
          </cell>
          <cell r="B210" t="str">
            <v>J</v>
          </cell>
        </row>
        <row r="211">
          <cell r="B211" t="str">
            <v>F</v>
          </cell>
        </row>
        <row r="212">
          <cell r="B212" t="str">
            <v>M</v>
          </cell>
        </row>
        <row r="213">
          <cell r="B213" t="str">
            <v>A</v>
          </cell>
        </row>
        <row r="214">
          <cell r="B214" t="str">
            <v>M</v>
          </cell>
        </row>
        <row r="215">
          <cell r="B215" t="str">
            <v>J</v>
          </cell>
        </row>
        <row r="216">
          <cell r="B216" t="str">
            <v>J</v>
          </cell>
        </row>
        <row r="217">
          <cell r="B217" t="str">
            <v>A</v>
          </cell>
        </row>
        <row r="218">
          <cell r="B218" t="str">
            <v>S</v>
          </cell>
        </row>
        <row r="219">
          <cell r="B219" t="str">
            <v>O</v>
          </cell>
        </row>
        <row r="220">
          <cell r="B220" t="str">
            <v>N</v>
          </cell>
        </row>
        <row r="221">
          <cell r="B221" t="str">
            <v>D</v>
          </cell>
        </row>
        <row r="227">
          <cell r="A227" t="str">
            <v>Update</v>
          </cell>
        </row>
        <row r="228">
          <cell r="A228" t="str">
            <v>2000 YTD</v>
          </cell>
        </row>
        <row r="229">
          <cell r="A229" t="str">
            <v>2001 YTD</v>
          </cell>
        </row>
        <row r="231">
          <cell r="A231" t="str">
            <v>00</v>
          </cell>
          <cell r="B231" t="str">
            <v>MAR</v>
          </cell>
        </row>
        <row r="232">
          <cell r="A232" t="str">
            <v>01</v>
          </cell>
          <cell r="B232" t="str">
            <v>FEB</v>
          </cell>
        </row>
        <row r="233">
          <cell r="A233" t="str">
            <v>01</v>
          </cell>
          <cell r="B233" t="str">
            <v>MAR</v>
          </cell>
        </row>
        <row r="235">
          <cell r="A235" t="str">
            <v>Weight</v>
          </cell>
        </row>
        <row r="237">
          <cell r="A237" t="str">
            <v>Percentage Change</v>
          </cell>
        </row>
        <row r="238">
          <cell r="A238" t="str">
            <v>01 YTD</v>
          </cell>
        </row>
        <row r="239">
          <cell r="A239" t="str">
            <v>Yr over Yr</v>
          </cell>
        </row>
        <row r="240">
          <cell r="A240" t="str">
            <v>Sequentially</v>
          </cell>
        </row>
        <row r="247">
          <cell r="A247">
            <v>1984</v>
          </cell>
          <cell r="B247" t="str">
            <v>J</v>
          </cell>
        </row>
        <row r="248">
          <cell r="B248" t="str">
            <v>F</v>
          </cell>
        </row>
        <row r="249">
          <cell r="B249" t="str">
            <v>M</v>
          </cell>
        </row>
        <row r="250">
          <cell r="B250" t="str">
            <v>A</v>
          </cell>
        </row>
        <row r="251">
          <cell r="B251" t="str">
            <v>M</v>
          </cell>
        </row>
        <row r="252">
          <cell r="B252" t="str">
            <v>J</v>
          </cell>
        </row>
        <row r="253">
          <cell r="B253" t="str">
            <v>J</v>
          </cell>
        </row>
        <row r="254">
          <cell r="B254" t="str">
            <v>A</v>
          </cell>
        </row>
        <row r="255">
          <cell r="B255" t="str">
            <v>S</v>
          </cell>
        </row>
        <row r="256">
          <cell r="B256" t="str">
            <v>O</v>
          </cell>
        </row>
        <row r="257">
          <cell r="B257" t="str">
            <v>N</v>
          </cell>
        </row>
        <row r="258">
          <cell r="B258" t="str">
            <v>D</v>
          </cell>
        </row>
        <row r="259">
          <cell r="A259">
            <v>1985</v>
          </cell>
          <cell r="B259" t="str">
            <v>J</v>
          </cell>
        </row>
        <row r="260">
          <cell r="B260" t="str">
            <v>F</v>
          </cell>
        </row>
        <row r="261">
          <cell r="B261" t="str">
            <v>M</v>
          </cell>
        </row>
        <row r="262">
          <cell r="B262" t="str">
            <v>A</v>
          </cell>
        </row>
        <row r="263">
          <cell r="B263" t="str">
            <v>M</v>
          </cell>
        </row>
        <row r="264">
          <cell r="B264" t="str">
            <v>J</v>
          </cell>
        </row>
        <row r="265">
          <cell r="B265" t="str">
            <v>J</v>
          </cell>
        </row>
        <row r="266">
          <cell r="B266" t="str">
            <v>A</v>
          </cell>
        </row>
        <row r="267">
          <cell r="B267" t="str">
            <v>S</v>
          </cell>
        </row>
        <row r="268">
          <cell r="B268" t="str">
            <v>O</v>
          </cell>
        </row>
        <row r="269">
          <cell r="B269" t="str">
            <v>N</v>
          </cell>
        </row>
        <row r="270">
          <cell r="B270" t="str">
            <v>D</v>
          </cell>
        </row>
        <row r="271">
          <cell r="A271">
            <v>1986</v>
          </cell>
          <cell r="B271" t="str">
            <v>J</v>
          </cell>
        </row>
        <row r="272">
          <cell r="B272" t="str">
            <v>F</v>
          </cell>
        </row>
        <row r="273">
          <cell r="B273" t="str">
            <v>M</v>
          </cell>
        </row>
        <row r="274">
          <cell r="B274" t="str">
            <v>A</v>
          </cell>
        </row>
        <row r="275">
          <cell r="B275" t="str">
            <v>M</v>
          </cell>
        </row>
        <row r="276">
          <cell r="B276" t="str">
            <v>J</v>
          </cell>
        </row>
        <row r="277">
          <cell r="B277" t="str">
            <v>J</v>
          </cell>
        </row>
        <row r="278">
          <cell r="B278" t="str">
            <v>A</v>
          </cell>
        </row>
        <row r="279">
          <cell r="B279" t="str">
            <v>S</v>
          </cell>
        </row>
        <row r="280">
          <cell r="B280" t="str">
            <v>O</v>
          </cell>
        </row>
        <row r="281">
          <cell r="B281" t="str">
            <v>N</v>
          </cell>
        </row>
        <row r="282">
          <cell r="B282" t="str">
            <v>D</v>
          </cell>
        </row>
        <row r="283">
          <cell r="A283">
            <v>1987</v>
          </cell>
          <cell r="B283" t="str">
            <v>J</v>
          </cell>
        </row>
        <row r="284">
          <cell r="B284" t="str">
            <v>F</v>
          </cell>
        </row>
        <row r="285">
          <cell r="B285" t="str">
            <v>M</v>
          </cell>
        </row>
        <row r="286">
          <cell r="B286" t="str">
            <v>A</v>
          </cell>
        </row>
        <row r="287">
          <cell r="B287" t="str">
            <v>M</v>
          </cell>
        </row>
        <row r="288">
          <cell r="B288" t="str">
            <v>J</v>
          </cell>
        </row>
        <row r="289">
          <cell r="B289" t="str">
            <v>J</v>
          </cell>
        </row>
        <row r="290">
          <cell r="B290" t="str">
            <v>A</v>
          </cell>
        </row>
        <row r="291">
          <cell r="B291" t="str">
            <v>S</v>
          </cell>
        </row>
        <row r="292">
          <cell r="B292" t="str">
            <v>O</v>
          </cell>
        </row>
        <row r="293">
          <cell r="B293" t="str">
            <v>N</v>
          </cell>
        </row>
        <row r="294">
          <cell r="B294" t="str">
            <v>D</v>
          </cell>
        </row>
        <row r="295">
          <cell r="A295">
            <v>1988</v>
          </cell>
          <cell r="B295" t="str">
            <v>J</v>
          </cell>
        </row>
        <row r="296">
          <cell r="B296" t="str">
            <v>F</v>
          </cell>
        </row>
        <row r="297">
          <cell r="B297" t="str">
            <v>M</v>
          </cell>
        </row>
        <row r="298">
          <cell r="B298" t="str">
            <v>A</v>
          </cell>
        </row>
        <row r="299">
          <cell r="B299" t="str">
            <v>M</v>
          </cell>
        </row>
        <row r="300">
          <cell r="B300" t="str">
            <v>J</v>
          </cell>
        </row>
        <row r="301">
          <cell r="B301" t="str">
            <v>J</v>
          </cell>
        </row>
        <row r="302">
          <cell r="B302" t="str">
            <v>A</v>
          </cell>
        </row>
        <row r="303">
          <cell r="B303" t="str">
            <v>S</v>
          </cell>
        </row>
        <row r="304">
          <cell r="B304" t="str">
            <v>O</v>
          </cell>
        </row>
        <row r="305">
          <cell r="B305" t="str">
            <v>N</v>
          </cell>
        </row>
        <row r="306">
          <cell r="B306" t="str">
            <v>D</v>
          </cell>
        </row>
        <row r="307">
          <cell r="A307">
            <v>1989</v>
          </cell>
          <cell r="B307" t="str">
            <v>J</v>
          </cell>
        </row>
        <row r="308">
          <cell r="B308" t="str">
            <v>F</v>
          </cell>
        </row>
        <row r="309">
          <cell r="B309" t="str">
            <v>M</v>
          </cell>
        </row>
        <row r="310">
          <cell r="B310" t="str">
            <v>A</v>
          </cell>
        </row>
        <row r="311">
          <cell r="B311" t="str">
            <v>M</v>
          </cell>
        </row>
        <row r="312">
          <cell r="B312" t="str">
            <v>J</v>
          </cell>
        </row>
        <row r="313">
          <cell r="B313" t="str">
            <v>J</v>
          </cell>
        </row>
        <row r="314">
          <cell r="B314" t="str">
            <v>A</v>
          </cell>
        </row>
        <row r="315">
          <cell r="B315" t="str">
            <v>S</v>
          </cell>
        </row>
        <row r="316">
          <cell r="B316" t="str">
            <v>O</v>
          </cell>
        </row>
        <row r="317">
          <cell r="B317" t="str">
            <v>N</v>
          </cell>
        </row>
        <row r="318">
          <cell r="B318" t="str">
            <v>D</v>
          </cell>
        </row>
        <row r="319">
          <cell r="A319">
            <v>1990</v>
          </cell>
          <cell r="B319" t="str">
            <v>J</v>
          </cell>
        </row>
        <row r="320">
          <cell r="B320" t="str">
            <v>F</v>
          </cell>
        </row>
        <row r="321">
          <cell r="B321" t="str">
            <v>M</v>
          </cell>
        </row>
        <row r="322">
          <cell r="B322" t="str">
            <v>A</v>
          </cell>
        </row>
        <row r="323">
          <cell r="B323" t="str">
            <v>M</v>
          </cell>
        </row>
        <row r="324">
          <cell r="B324" t="str">
            <v>J</v>
          </cell>
        </row>
        <row r="325">
          <cell r="B325" t="str">
            <v>J</v>
          </cell>
        </row>
        <row r="326">
          <cell r="B326" t="str">
            <v>A</v>
          </cell>
        </row>
        <row r="327">
          <cell r="B327" t="str">
            <v>S</v>
          </cell>
        </row>
        <row r="328">
          <cell r="B328" t="str">
            <v>O</v>
          </cell>
        </row>
        <row r="329">
          <cell r="B329" t="str">
            <v>N</v>
          </cell>
        </row>
        <row r="330">
          <cell r="B330" t="str">
            <v>D</v>
          </cell>
        </row>
        <row r="331">
          <cell r="A331">
            <v>1991</v>
          </cell>
          <cell r="B331" t="str">
            <v>J</v>
          </cell>
        </row>
        <row r="332">
          <cell r="B332" t="str">
            <v>F</v>
          </cell>
        </row>
        <row r="333">
          <cell r="B333" t="str">
            <v>M</v>
          </cell>
        </row>
        <row r="334">
          <cell r="B334" t="str">
            <v>A</v>
          </cell>
        </row>
        <row r="335">
          <cell r="B335" t="str">
            <v>M</v>
          </cell>
        </row>
        <row r="336">
          <cell r="B336" t="str">
            <v>J</v>
          </cell>
        </row>
        <row r="337">
          <cell r="B337" t="str">
            <v>J</v>
          </cell>
        </row>
        <row r="338">
          <cell r="B338" t="str">
            <v>A</v>
          </cell>
        </row>
        <row r="339">
          <cell r="B339" t="str">
            <v>S</v>
          </cell>
        </row>
        <row r="340">
          <cell r="B340" t="str">
            <v>O</v>
          </cell>
        </row>
        <row r="341">
          <cell r="B341" t="str">
            <v>N</v>
          </cell>
        </row>
        <row r="342">
          <cell r="B342" t="str">
            <v>D</v>
          </cell>
        </row>
        <row r="343">
          <cell r="A343">
            <v>1992</v>
          </cell>
          <cell r="B343" t="str">
            <v>J</v>
          </cell>
        </row>
        <row r="344">
          <cell r="B344" t="str">
            <v>F</v>
          </cell>
        </row>
        <row r="345">
          <cell r="B345" t="str">
            <v>M</v>
          </cell>
        </row>
        <row r="346">
          <cell r="B346" t="str">
            <v>A</v>
          </cell>
        </row>
        <row r="347">
          <cell r="B347" t="str">
            <v>M</v>
          </cell>
        </row>
        <row r="348">
          <cell r="B348" t="str">
            <v>J</v>
          </cell>
        </row>
        <row r="349">
          <cell r="B349" t="str">
            <v>J</v>
          </cell>
        </row>
        <row r="350">
          <cell r="B350" t="str">
            <v>A</v>
          </cell>
        </row>
        <row r="351">
          <cell r="B351" t="str">
            <v>S</v>
          </cell>
        </row>
        <row r="352">
          <cell r="B352" t="str">
            <v>O</v>
          </cell>
        </row>
        <row r="353">
          <cell r="B353" t="str">
            <v>N</v>
          </cell>
        </row>
        <row r="354">
          <cell r="B354" t="str">
            <v>D</v>
          </cell>
        </row>
        <row r="355">
          <cell r="A355">
            <v>1993</v>
          </cell>
          <cell r="B355" t="str">
            <v>J</v>
          </cell>
        </row>
        <row r="356">
          <cell r="B356" t="str">
            <v>F</v>
          </cell>
        </row>
        <row r="357">
          <cell r="B357" t="str">
            <v>M</v>
          </cell>
        </row>
        <row r="358">
          <cell r="B358" t="str">
            <v>A</v>
          </cell>
        </row>
        <row r="359">
          <cell r="B359" t="str">
            <v>M</v>
          </cell>
        </row>
        <row r="360">
          <cell r="B360" t="str">
            <v>J</v>
          </cell>
        </row>
        <row r="361">
          <cell r="B361" t="str">
            <v>J</v>
          </cell>
        </row>
        <row r="362">
          <cell r="B362" t="str">
            <v>A</v>
          </cell>
        </row>
        <row r="363">
          <cell r="B363" t="str">
            <v>S</v>
          </cell>
        </row>
        <row r="364">
          <cell r="B364" t="str">
            <v>O</v>
          </cell>
        </row>
        <row r="365">
          <cell r="B365" t="str">
            <v>N</v>
          </cell>
        </row>
        <row r="366">
          <cell r="B366" t="str">
            <v>D</v>
          </cell>
        </row>
        <row r="367">
          <cell r="A367">
            <v>1994</v>
          </cell>
          <cell r="B367" t="str">
            <v>J</v>
          </cell>
        </row>
        <row r="368">
          <cell r="B368" t="str">
            <v>F</v>
          </cell>
        </row>
        <row r="369">
          <cell r="B369" t="str">
            <v>M</v>
          </cell>
        </row>
        <row r="370">
          <cell r="B370" t="str">
            <v>A</v>
          </cell>
        </row>
        <row r="371">
          <cell r="B371" t="str">
            <v>M</v>
          </cell>
        </row>
        <row r="372">
          <cell r="B372" t="str">
            <v>J</v>
          </cell>
        </row>
        <row r="373">
          <cell r="B373" t="str">
            <v>J</v>
          </cell>
        </row>
        <row r="374">
          <cell r="B374" t="str">
            <v>A</v>
          </cell>
        </row>
        <row r="375">
          <cell r="B375" t="str">
            <v>S</v>
          </cell>
        </row>
        <row r="376">
          <cell r="B376" t="str">
            <v>O</v>
          </cell>
        </row>
        <row r="377">
          <cell r="B377" t="str">
            <v>N</v>
          </cell>
        </row>
        <row r="378">
          <cell r="B378" t="str">
            <v>D</v>
          </cell>
        </row>
        <row r="379">
          <cell r="A379">
            <v>1995</v>
          </cell>
          <cell r="B379" t="str">
            <v>J</v>
          </cell>
        </row>
        <row r="380">
          <cell r="B380" t="str">
            <v>F</v>
          </cell>
        </row>
        <row r="381">
          <cell r="B381" t="str">
            <v>M</v>
          </cell>
        </row>
        <row r="382">
          <cell r="B382" t="str">
            <v>A</v>
          </cell>
        </row>
        <row r="383">
          <cell r="B383" t="str">
            <v>M</v>
          </cell>
        </row>
        <row r="384">
          <cell r="B384" t="str">
            <v>J</v>
          </cell>
        </row>
        <row r="385">
          <cell r="B385" t="str">
            <v>J</v>
          </cell>
        </row>
        <row r="386">
          <cell r="B386" t="str">
            <v>A</v>
          </cell>
        </row>
        <row r="387">
          <cell r="B387" t="str">
            <v>S</v>
          </cell>
        </row>
        <row r="388">
          <cell r="B388" t="str">
            <v>O</v>
          </cell>
        </row>
        <row r="389">
          <cell r="B389" t="str">
            <v>N</v>
          </cell>
        </row>
        <row r="390">
          <cell r="B390" t="str">
            <v>D</v>
          </cell>
        </row>
        <row r="391">
          <cell r="A391">
            <v>1996</v>
          </cell>
          <cell r="B391" t="str">
            <v>J</v>
          </cell>
        </row>
        <row r="392">
          <cell r="B392" t="str">
            <v>F</v>
          </cell>
        </row>
        <row r="393">
          <cell r="B393" t="str">
            <v>M</v>
          </cell>
        </row>
        <row r="394">
          <cell r="B394" t="str">
            <v>A</v>
          </cell>
        </row>
        <row r="395">
          <cell r="B395" t="str">
            <v>M</v>
          </cell>
        </row>
        <row r="396">
          <cell r="B396" t="str">
            <v>J</v>
          </cell>
        </row>
        <row r="397">
          <cell r="B397" t="str">
            <v>J</v>
          </cell>
        </row>
        <row r="398">
          <cell r="B398" t="str">
            <v>A</v>
          </cell>
        </row>
        <row r="399">
          <cell r="B399" t="str">
            <v>S</v>
          </cell>
        </row>
        <row r="400">
          <cell r="B400" t="str">
            <v>O</v>
          </cell>
        </row>
        <row r="401">
          <cell r="B401" t="str">
            <v>N</v>
          </cell>
        </row>
        <row r="402">
          <cell r="B402" t="str">
            <v>D</v>
          </cell>
        </row>
        <row r="403">
          <cell r="A403">
            <v>1997</v>
          </cell>
          <cell r="B403" t="str">
            <v>J</v>
          </cell>
        </row>
        <row r="404">
          <cell r="B404" t="str">
            <v>F</v>
          </cell>
        </row>
        <row r="405">
          <cell r="B405" t="str">
            <v>M</v>
          </cell>
        </row>
        <row r="406">
          <cell r="B406" t="str">
            <v>A</v>
          </cell>
        </row>
        <row r="407">
          <cell r="B407" t="str">
            <v>M</v>
          </cell>
        </row>
        <row r="408">
          <cell r="B408" t="str">
            <v>J</v>
          </cell>
        </row>
        <row r="409">
          <cell r="B409" t="str">
            <v>J</v>
          </cell>
        </row>
        <row r="410">
          <cell r="B410" t="str">
            <v>A</v>
          </cell>
        </row>
        <row r="411">
          <cell r="B411" t="str">
            <v>S</v>
          </cell>
        </row>
        <row r="412">
          <cell r="B412" t="str">
            <v>O</v>
          </cell>
        </row>
        <row r="413">
          <cell r="B413" t="str">
            <v>N</v>
          </cell>
        </row>
        <row r="414">
          <cell r="B414" t="str">
            <v>D</v>
          </cell>
        </row>
        <row r="415">
          <cell r="A415">
            <v>1998</v>
          </cell>
          <cell r="B415" t="str">
            <v>J</v>
          </cell>
        </row>
        <row r="416">
          <cell r="B416" t="str">
            <v>F</v>
          </cell>
        </row>
        <row r="417">
          <cell r="B417" t="str">
            <v>M</v>
          </cell>
        </row>
        <row r="418">
          <cell r="B418" t="str">
            <v>A</v>
          </cell>
        </row>
        <row r="419">
          <cell r="B419" t="str">
            <v>M</v>
          </cell>
        </row>
        <row r="420">
          <cell r="B420" t="str">
            <v>J</v>
          </cell>
        </row>
        <row r="421">
          <cell r="B421" t="str">
            <v>J</v>
          </cell>
        </row>
        <row r="422">
          <cell r="B422" t="str">
            <v>A</v>
          </cell>
        </row>
        <row r="423">
          <cell r="B423" t="str">
            <v>S</v>
          </cell>
        </row>
        <row r="424">
          <cell r="B424" t="str">
            <v>O</v>
          </cell>
        </row>
        <row r="425">
          <cell r="B425" t="str">
            <v>N</v>
          </cell>
        </row>
        <row r="426">
          <cell r="B426" t="str">
            <v>D</v>
          </cell>
        </row>
        <row r="427">
          <cell r="A427">
            <v>1999</v>
          </cell>
          <cell r="B427" t="str">
            <v>J</v>
          </cell>
        </row>
        <row r="428">
          <cell r="B428" t="str">
            <v>F</v>
          </cell>
        </row>
        <row r="429">
          <cell r="B429" t="str">
            <v>M</v>
          </cell>
        </row>
        <row r="430">
          <cell r="B430" t="str">
            <v>A</v>
          </cell>
        </row>
        <row r="431">
          <cell r="B431" t="str">
            <v>M</v>
          </cell>
        </row>
        <row r="432">
          <cell r="B432" t="str">
            <v>J</v>
          </cell>
        </row>
        <row r="433">
          <cell r="B433" t="str">
            <v>J</v>
          </cell>
        </row>
        <row r="434">
          <cell r="B434" t="str">
            <v>A</v>
          </cell>
        </row>
        <row r="435">
          <cell r="B435" t="str">
            <v>S</v>
          </cell>
        </row>
        <row r="436">
          <cell r="B436" t="str">
            <v>O</v>
          </cell>
        </row>
        <row r="437">
          <cell r="B437" t="str">
            <v>N</v>
          </cell>
        </row>
        <row r="438">
          <cell r="B438" t="str">
            <v>D</v>
          </cell>
        </row>
        <row r="439">
          <cell r="A439">
            <v>2000</v>
          </cell>
          <cell r="B439" t="str">
            <v>J</v>
          </cell>
        </row>
        <row r="440">
          <cell r="B440" t="str">
            <v>F</v>
          </cell>
        </row>
        <row r="441">
          <cell r="B441" t="str">
            <v>M</v>
          </cell>
        </row>
        <row r="442">
          <cell r="B442" t="str">
            <v>A</v>
          </cell>
        </row>
        <row r="443">
          <cell r="B443" t="str">
            <v>M</v>
          </cell>
        </row>
        <row r="444">
          <cell r="B444" t="str">
            <v>J</v>
          </cell>
        </row>
        <row r="445">
          <cell r="B445" t="str">
            <v>J</v>
          </cell>
        </row>
        <row r="446">
          <cell r="B446" t="str">
            <v>A</v>
          </cell>
        </row>
        <row r="447">
          <cell r="B447" t="str">
            <v>S</v>
          </cell>
        </row>
        <row r="448">
          <cell r="B448" t="str">
            <v>O</v>
          </cell>
        </row>
        <row r="449">
          <cell r="B449" t="str">
            <v>N</v>
          </cell>
        </row>
        <row r="450">
          <cell r="B450" t="str">
            <v>D</v>
          </cell>
        </row>
        <row r="451">
          <cell r="A451">
            <v>2001</v>
          </cell>
          <cell r="B451" t="str">
            <v>J</v>
          </cell>
        </row>
        <row r="452">
          <cell r="B452" t="str">
            <v>F</v>
          </cell>
        </row>
        <row r="453">
          <cell r="B453" t="str">
            <v>M</v>
          </cell>
        </row>
        <row r="454">
          <cell r="B454" t="str">
            <v>A</v>
          </cell>
        </row>
        <row r="455">
          <cell r="B455" t="str">
            <v>M</v>
          </cell>
        </row>
        <row r="456">
          <cell r="B456" t="str">
            <v>J</v>
          </cell>
        </row>
        <row r="457">
          <cell r="B457" t="str">
            <v>J</v>
          </cell>
        </row>
        <row r="458">
          <cell r="B458" t="str">
            <v>A</v>
          </cell>
        </row>
        <row r="459">
          <cell r="B459" t="str">
            <v>S</v>
          </cell>
        </row>
        <row r="460">
          <cell r="B460" t="str">
            <v>O</v>
          </cell>
        </row>
        <row r="461">
          <cell r="B461" t="str">
            <v>N</v>
          </cell>
        </row>
        <row r="462">
          <cell r="B462" t="str">
            <v>D</v>
          </cell>
        </row>
        <row r="466">
          <cell r="A466" t="str">
            <v>Sequentially</v>
          </cell>
        </row>
        <row r="467">
          <cell r="A467" t="str">
            <v>Yr over Yr</v>
          </cell>
        </row>
        <row r="468">
          <cell r="A468" t="str">
            <v>Year to Date</v>
          </cell>
        </row>
        <row r="472">
          <cell r="A472" t="str">
            <v>Drilling and Completion Expenditures - Original QualRig</v>
          </cell>
        </row>
        <row r="476">
          <cell r="A476">
            <v>1984</v>
          </cell>
        </row>
        <row r="477">
          <cell r="A477">
            <v>1985</v>
          </cell>
        </row>
        <row r="478">
          <cell r="A478">
            <v>1986</v>
          </cell>
        </row>
        <row r="479">
          <cell r="A479">
            <v>1987</v>
          </cell>
        </row>
        <row r="480">
          <cell r="A480">
            <v>1988</v>
          </cell>
        </row>
        <row r="481">
          <cell r="A481">
            <v>1989</v>
          </cell>
        </row>
        <row r="482">
          <cell r="A482">
            <v>1990</v>
          </cell>
        </row>
        <row r="483">
          <cell r="A483">
            <v>1991</v>
          </cell>
        </row>
        <row r="484">
          <cell r="A484">
            <v>1992</v>
          </cell>
        </row>
        <row r="485">
          <cell r="A485">
            <v>1993</v>
          </cell>
        </row>
        <row r="486">
          <cell r="A486">
            <v>1994</v>
          </cell>
        </row>
        <row r="487">
          <cell r="A487">
            <v>1995</v>
          </cell>
        </row>
        <row r="488">
          <cell r="A488">
            <v>1996</v>
          </cell>
        </row>
        <row r="489">
          <cell r="A489">
            <v>1997</v>
          </cell>
        </row>
        <row r="490">
          <cell r="A490">
            <v>1998</v>
          </cell>
        </row>
        <row r="491">
          <cell r="A491">
            <v>1999</v>
          </cell>
        </row>
        <row r="492">
          <cell r="A492">
            <v>2000</v>
          </cell>
        </row>
        <row r="493">
          <cell r="A493">
            <v>2001</v>
          </cell>
        </row>
        <row r="495">
          <cell r="B495">
            <v>1989</v>
          </cell>
        </row>
        <row r="496">
          <cell r="B496">
            <v>1990</v>
          </cell>
        </row>
        <row r="497">
          <cell r="B497">
            <v>1991</v>
          </cell>
        </row>
        <row r="498">
          <cell r="B498">
            <v>1992</v>
          </cell>
        </row>
        <row r="499">
          <cell r="B499">
            <v>1993</v>
          </cell>
        </row>
        <row r="500">
          <cell r="B500">
            <v>1994</v>
          </cell>
        </row>
        <row r="501">
          <cell r="B501">
            <v>1995</v>
          </cell>
        </row>
        <row r="502">
          <cell r="B502">
            <v>1996</v>
          </cell>
        </row>
        <row r="503">
          <cell r="B503">
            <v>1997</v>
          </cell>
        </row>
        <row r="504">
          <cell r="B504">
            <v>1998</v>
          </cell>
        </row>
        <row r="506">
          <cell r="B506">
            <v>1990</v>
          </cell>
        </row>
        <row r="507">
          <cell r="B507">
            <v>1991</v>
          </cell>
        </row>
        <row r="508">
          <cell r="B508">
            <v>1992</v>
          </cell>
        </row>
        <row r="509">
          <cell r="B509">
            <v>1993</v>
          </cell>
        </row>
        <row r="510">
          <cell r="B510">
            <v>1994</v>
          </cell>
        </row>
        <row r="511">
          <cell r="B511">
            <v>1995</v>
          </cell>
        </row>
        <row r="512">
          <cell r="B512">
            <v>1996</v>
          </cell>
        </row>
        <row r="513">
          <cell r="B513">
            <v>1997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 объемов работ"/>
      <sheetName val="МОЁ"/>
      <sheetName val="Акт пров расст"/>
      <sheetName val="К.ст.мат."/>
      <sheetName val="Справка"/>
      <sheetName val="Расч зим"/>
      <sheetName val="переустр каб связи"/>
      <sheetName val="Свод смет расчет"/>
      <sheetName val="Укрепит работы"/>
      <sheetName val="Искуст сооруж отв 0,5 м"/>
      <sheetName val="Дор.одежда"/>
      <sheetName val="Объект смета"/>
      <sheetName val="Иск.соор жб.1,5м Я.Полян"/>
      <sheetName val="Обустр.дороги Я.Поляна"/>
      <sheetName val="Пересеч и примык"/>
      <sheetName val="Обустр.дороги"/>
      <sheetName val="Рекульт.земель"/>
      <sheetName val="Рекульт.земель (2)"/>
      <sheetName val="Биолог.эт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  <sheetName val="Форма"/>
      <sheetName val="Лист2"/>
      <sheetName val="Лист3"/>
      <sheetName val="Управление"/>
      <sheetName val="GRAPHS"/>
      <sheetName val="дсу._хабаровская_-_р"/>
      <sheetName val="Перечень"/>
      <sheetName val="Титул"/>
    </sheetNames>
    <sheetDataSet>
      <sheetData sheetId="0" refreshError="1"/>
      <sheetData sheetId="1" refreshError="1">
        <row r="71">
          <cell r="C71" t="str">
            <v>кг</v>
          </cell>
        </row>
        <row r="72">
          <cell r="C72" t="str">
            <v>кг</v>
          </cell>
        </row>
        <row r="73">
          <cell r="C73" t="str">
            <v>кг</v>
          </cell>
        </row>
        <row r="74">
          <cell r="C74" t="str">
            <v>кг</v>
          </cell>
        </row>
        <row r="75">
          <cell r="C75" t="str">
            <v>кг</v>
          </cell>
        </row>
        <row r="76">
          <cell r="C76" t="str">
            <v>кг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"/>
      <sheetName val="Лист4"/>
      <sheetName val="исх данные SP"/>
      <sheetName val="титул"/>
      <sheetName val="содержание"/>
      <sheetName val="ПЗ"/>
      <sheetName val="КПЭ"/>
      <sheetName val="БДР общий"/>
      <sheetName val="материалы"/>
      <sheetName val="субподряд БДР"/>
      <sheetName val="ФОТ"/>
      <sheetName val="люди"/>
      <sheetName val="техника"/>
      <sheetName val="исх фот"/>
    </sheetNames>
    <sheetDataSet>
      <sheetData sheetId="0"/>
      <sheetData sheetId="1"/>
      <sheetData sheetId="2">
        <row r="4">
          <cell r="C4">
            <v>-76838825.657505304</v>
          </cell>
        </row>
      </sheetData>
      <sheetData sheetId="3">
        <row r="22">
          <cell r="B22" t="str">
            <v>по проекту:   "Строительство мостового перехода через реку Вах на автомобильной дороге Нижневартовск - Стрежевой"</v>
          </cell>
        </row>
      </sheetData>
      <sheetData sheetId="4"/>
      <sheetData sheetId="5"/>
      <sheetData sheetId="6">
        <row r="15">
          <cell r="E15">
            <v>7093.41</v>
          </cell>
        </row>
      </sheetData>
      <sheetData sheetId="7">
        <row r="25">
          <cell r="S25">
            <v>507191720.23419976</v>
          </cell>
        </row>
      </sheetData>
      <sheetData sheetId="8"/>
      <sheetData sheetId="9"/>
      <sheetData sheetId="10"/>
      <sheetData sheetId="11"/>
      <sheetData sheetId="12"/>
      <sheetData sheetId="13">
        <row r="42">
          <cell r="QH42">
            <v>35.117647058823529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а"/>
      <sheetName val="без НДС"/>
      <sheetName val="основа 2"/>
      <sheetName val="основа (для гр)"/>
      <sheetName val="Титульный лист"/>
      <sheetName val="накоп"/>
      <sheetName val="Управле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IncStat 03-04"/>
      <sheetName val="Отклонение от Б-П 2003"/>
      <sheetName val="Мероприятия"/>
      <sheetName val="Влияние курса"/>
      <sheetName val="IncStat sng"/>
      <sheetName val="IncStat 03 план-факт"/>
      <sheetName val="IncStat 03  "/>
      <sheetName val="IncStat 04"/>
      <sheetName val="П 7 курс аванса"/>
      <sheetName val="IncStat КС-44"/>
      <sheetName val="продажи КС-44"/>
      <sheetName val="П 2 Себ-сть КС-44"/>
      <sheetName val="П 3 Матер КС-44"/>
      <sheetName val="П 4 транспортировка КС-44"/>
      <sheetName val="П 5 Сервис"/>
      <sheetName val="IncStat 5 ГТЭС"/>
      <sheetName val="График поставки 5 ГТЭС"/>
      <sheetName val="продажи 5 ГТЭС"/>
      <sheetName val="П 2 Себ-сть"/>
      <sheetName val="П 3 материальные затраты"/>
      <sheetName val="П 5 Сервис (2)"/>
      <sheetName val="Штрафы"/>
      <sheetName val="IncStat УКПГ"/>
      <sheetName val="график фин-я (ЮКОС)  (3)"/>
      <sheetName val="Себестоимость УКПГ"/>
      <sheetName val="Продажи Тюментрансгаз"/>
      <sheetName val="себест  Тюментрансгаз"/>
      <sheetName val="Себест Тюментрансгаз"/>
      <sheetName val="Матер. затраты"/>
      <sheetName val="Продажи ШМ "/>
      <sheetName val="Себест-ть ШМ КС-44"/>
      <sheetName val="Себест-ть 5 ГТЭС"/>
      <sheetName val="Продажи ПНР КС-44, 5 ГТЭС"/>
      <sheetName val="ПНР КС-44"/>
      <sheetName val="Лукъявинская"/>
      <sheetName val="Русскинская"/>
      <sheetName val="Биттемская"/>
      <sheetName val="КНС-17"/>
      <sheetName val="КНС-11"/>
      <sheetName val="Обучение"/>
      <sheetName val="Арамиль"/>
      <sheetName val="ЗИП КС-42"/>
      <sheetName val="2003г."/>
      <sheetName val="2004г."/>
      <sheetName val="КС-42"/>
      <sheetName val="СНГ"/>
      <sheetName val="юкос"/>
      <sheetName val="НЗП"/>
      <sheetName val="НЗП 20"/>
      <sheetName val="результат"/>
      <sheetName val="СОБСТВ.РАСХ 2003"/>
      <sheetName val="СОБСТВ.РАСХ 2004"/>
      <sheetName val="Командировки"/>
      <sheetName val="Лимиты по ФОТ"/>
      <sheetName val="З.пл по новому лимиту"/>
      <sheetName val="Фонтанка"/>
      <sheetName val="2 очередь"/>
      <sheetName val="Лист3 (2)"/>
      <sheetName val="ЗАРПЛАТА"/>
      <sheetName val="ОС"/>
      <sheetName val="Амортизация ОС"/>
      <sheetName val="Движение ОС"/>
      <sheetName val="НА"/>
      <sheetName val="Амортизация НА"/>
      <sheetName val="Движение НА"/>
      <sheetName val="PLSt 03  "/>
      <sheetName val="IncStat_03-04"/>
      <sheetName val="Отклонение_от_Б-П_2003"/>
      <sheetName val="Влияние_курса"/>
      <sheetName val="IncStat_sng"/>
      <sheetName val="IncStat_03_план-факт"/>
      <sheetName val="IncStat_03__"/>
      <sheetName val="IncStat_04"/>
      <sheetName val="П_7_курс_аванса"/>
      <sheetName val="IncStat_КС-44"/>
      <sheetName val="продажи_КС-44"/>
      <sheetName val="П_2_Себ-сть_КС-44"/>
      <sheetName val="П_3_Матер_КС-44"/>
      <sheetName val="П_4_транспортировка_КС-44"/>
      <sheetName val="П_5_Сервис"/>
      <sheetName val="IncStat_5_ГТЭС"/>
      <sheetName val="График_поставки_5_ГТЭС"/>
      <sheetName val="продажи_5_ГТЭС"/>
      <sheetName val="П_2_Себ-сть"/>
      <sheetName val="П_3_материальные_затраты"/>
      <sheetName val="П_5_Сервис_(2)"/>
      <sheetName val="IncStat_УКПГ"/>
      <sheetName val="график_фин-я_(ЮКОС)__(3)"/>
      <sheetName val="Себестоимость_УКПГ"/>
      <sheetName val="Продажи_Тюментрансгаз"/>
      <sheetName val="себест__Тюментрансгаз"/>
      <sheetName val="Себест_Тюментрансгаз"/>
      <sheetName val="Матер__затраты"/>
      <sheetName val="Продажи_ШМ_"/>
      <sheetName val="Себест-ть_ШМ_КС-44"/>
      <sheetName val="Себест-ть_5_ГТЭС"/>
      <sheetName val="Продажи_ПНР_КС-44,_5_ГТЭС"/>
      <sheetName val="ПНР_КС-44"/>
      <sheetName val="ЗИП_КС-42"/>
      <sheetName val="2003г_"/>
      <sheetName val="2004г_"/>
      <sheetName val="НЗП_20"/>
      <sheetName val="СОБСТВ_РАСХ_2003"/>
      <sheetName val="СОБСТВ_РАСХ_2004"/>
      <sheetName val="Лимиты_по_ФОТ"/>
      <sheetName val="З_пл_по_новому_лимиту"/>
      <sheetName val="2_очередь"/>
      <sheetName val="Лист3_(2)"/>
      <sheetName val="Амортизация_ОС"/>
      <sheetName val="Движение_ОС"/>
      <sheetName val="Амортизация_НА"/>
      <sheetName val="Движение_НА"/>
      <sheetName val="PLSt_03__"/>
      <sheetName val="Аналитика отделов"/>
      <sheetName val=""/>
      <sheetName val="Бизнес-план 2004 (посл"/>
    </sheetNames>
    <sheetDataSet>
      <sheetData sheetId="0" refreshError="1">
        <row r="2">
          <cell r="B2">
            <v>30.3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Лист5"/>
      <sheetName val="Гр5(о)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I квартал - помесячно"/>
      <sheetName val="II квартал"/>
      <sheetName val="данные"/>
      <sheetName val="Лист2"/>
      <sheetName val="статьи"/>
      <sheetName val="II_квартал_-_помесячно"/>
      <sheetName val="II_квартал"/>
      <sheetName val="Титул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2)"/>
      <sheetName val="Инф99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ведомость"/>
      <sheetName val="ведомость примык"/>
      <sheetName val="РР"/>
      <sheetName val="К.ст.мат.ГЭСН"/>
      <sheetName val="Расч пер (2)"/>
      <sheetName val="Расч раб дн авг"/>
      <sheetName val="Вед получ млов"/>
      <sheetName val="Расч зим"/>
      <sheetName val="Свод смет расчет"/>
      <sheetName val="6-1"/>
      <sheetName val="5-1"/>
      <sheetName val="3-1"/>
      <sheetName val="Source"/>
      <sheetName val="SmtRes"/>
      <sheetName val="ClcRes"/>
      <sheetName val="Source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Смета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78">
          <cell r="D78">
            <v>0.01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IncStat 03-04"/>
      <sheetName val="Отклонение от Б-П 2003"/>
      <sheetName val="Мероприятия"/>
      <sheetName val="IncStat 03 план-факт"/>
      <sheetName val="IncStat 03  "/>
      <sheetName val="IncStat 04"/>
      <sheetName val="П 7 курс аванса"/>
      <sheetName val="IncStat КС-44"/>
      <sheetName val="продажи КС-44"/>
      <sheetName val="П 2 Себ-сть КС-44"/>
      <sheetName val="П 3 Матер КС-44"/>
      <sheetName val="П 4 транспортировка КС-44"/>
      <sheetName val="IncStat 5 ГТЭС"/>
      <sheetName val="продажи 5 ГТЭС"/>
      <sheetName val="Штрафы"/>
      <sheetName val="П 2 Себ-сть"/>
      <sheetName val="П 3 материальные затраты"/>
      <sheetName val="IncStat УКПГ"/>
      <sheetName val="график фин-я (ЮКОС)  (3)"/>
      <sheetName val="Себестоимость УКПГ"/>
      <sheetName val="Продажи ШМ "/>
      <sheetName val="Себест-ть ШМ КС-44"/>
      <sheetName val="Себест-ть 5 ГТЭС"/>
      <sheetName val="Продажи ПНР КС-44, 5 ГТЭС"/>
      <sheetName val="ПНР КС-44"/>
      <sheetName val="Лукъявинская"/>
      <sheetName val="Русскинская"/>
      <sheetName val="Биттемская"/>
      <sheetName val="КНС-17"/>
      <sheetName val="КНС-11"/>
      <sheetName val="Обучение"/>
      <sheetName val="Арамиль"/>
      <sheetName val="КС-42"/>
      <sheetName val="СНГ"/>
      <sheetName val="юкос"/>
      <sheetName val="СОБСТВ.РАСХ 2003"/>
      <sheetName val="СОБСТВ.РАСХ 2004"/>
      <sheetName val="Командировки"/>
      <sheetName val="Фонтанка"/>
      <sheetName val="2 очередь"/>
      <sheetName val="ЗАРПЛАТА"/>
      <sheetName val="ОС"/>
      <sheetName val="Амортизация ОС"/>
      <sheetName val="Движение ОС"/>
      <sheetName val="НА"/>
      <sheetName val="Амортизация НА"/>
      <sheetName val="Движение НА"/>
      <sheetName val="IncStat_03-04"/>
      <sheetName val="Отклонение_от_Б-П_2003"/>
      <sheetName val="IncStat_03_план-факт"/>
      <sheetName val="IncStat_03__"/>
      <sheetName val="IncStat_04"/>
      <sheetName val="П_7_курс_аванса"/>
      <sheetName val="IncStat_КС-44"/>
      <sheetName val="продажи_КС-44"/>
      <sheetName val="П_2_Себ-сть_КС-44"/>
      <sheetName val="П_3_Матер_КС-44"/>
      <sheetName val="П_4_транспортировка_КС-44"/>
      <sheetName val="IncStat_5_ГТЭС"/>
      <sheetName val="продажи_5_ГТЭС"/>
      <sheetName val="П_2_Себ-сть"/>
      <sheetName val="П_3_материальные_затраты"/>
      <sheetName val="IncStat_УКПГ"/>
      <sheetName val="график_фин-я_(ЮКОС)__(3)"/>
      <sheetName val="Себестоимость_УКПГ"/>
      <sheetName val="Продажи_ШМ_"/>
      <sheetName val="Себест-ть_ШМ_КС-44"/>
      <sheetName val="Себест-ть_5_ГТЭС"/>
      <sheetName val="Продажи_ПНР_КС-44,_5_ГТЭС"/>
      <sheetName val="ПНР_КС-44"/>
      <sheetName val="СОБСТВ_РАСХ_2003"/>
      <sheetName val="СОБСТВ_РАСХ_2004"/>
      <sheetName val="2_очередь"/>
      <sheetName val="Амортизация_ОС"/>
      <sheetName val="Движение_ОС"/>
      <sheetName val="Амортизация_НА"/>
      <sheetName val="Движение_НА"/>
      <sheetName val="данные"/>
    </sheetNames>
    <sheetDataSet>
      <sheetData sheetId="0" refreshError="1">
        <row r="4">
          <cell r="B4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Вспомогате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для рук."/>
      <sheetName val="Отчет для рук. расход"/>
      <sheetName val="Анализ"/>
      <sheetName val="Внутр. отчет"/>
      <sheetName val="Свод Обороты Внутр"/>
      <sheetName val="Свод Кредиты"/>
      <sheetName val="Остатки"/>
      <sheetName val="данные"/>
      <sheetName val="статьи"/>
      <sheetName val="Отчет_для_рук_"/>
      <sheetName val="Отчет_для_рук__расход"/>
      <sheetName val="Внутр__отчет"/>
      <sheetName val="Свод_Обороты_Внутр"/>
      <sheetName val="Свод_Кредиты"/>
      <sheetName val="Смета 7"/>
      <sheetName val="Отчет_для_рук_1"/>
      <sheetName val="Отчет_для_рук__расход1"/>
      <sheetName val="Внутр__отчет1"/>
      <sheetName val="Свод_Обороты_Внутр1"/>
      <sheetName val="Свод_Кредиты1"/>
      <sheetName val="Смета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G1" t="str">
            <v>аванс-возврат</v>
          </cell>
        </row>
        <row r="2">
          <cell r="G2" t="str">
            <v>аренда</v>
          </cell>
        </row>
        <row r="3">
          <cell r="G3" t="str">
            <v>аренда недвижимости</v>
          </cell>
        </row>
        <row r="4">
          <cell r="G4" t="str">
            <v>банковские услуги</v>
          </cell>
        </row>
        <row r="5">
          <cell r="G5" t="str">
            <v>бетон</v>
          </cell>
        </row>
        <row r="6">
          <cell r="G6" t="str">
            <v>благотворительность</v>
          </cell>
        </row>
        <row r="7">
          <cell r="G7" t="str">
            <v>векселя</v>
          </cell>
        </row>
        <row r="8">
          <cell r="G8" t="str">
            <v>векселя-возврат</v>
          </cell>
        </row>
        <row r="9">
          <cell r="G9" t="str">
            <v>внесение из кассы на счет</v>
          </cell>
        </row>
        <row r="10">
          <cell r="G10" t="str">
            <v>внутренние обороты</v>
          </cell>
        </row>
        <row r="11">
          <cell r="G11" t="str">
            <v>вода</v>
          </cell>
        </row>
        <row r="12">
          <cell r="G12" t="str">
            <v>возмещения по налогам-возврат</v>
          </cell>
        </row>
        <row r="13">
          <cell r="G13" t="str">
            <v>газ</v>
          </cell>
        </row>
        <row r="14">
          <cell r="G14" t="str">
            <v>гарантии, обеспечения</v>
          </cell>
        </row>
        <row r="15">
          <cell r="G15" t="str">
            <v>гарантии-возврат</v>
          </cell>
        </row>
        <row r="16">
          <cell r="G16" t="str">
            <v>генподряд</v>
          </cell>
        </row>
        <row r="17">
          <cell r="G17" t="str">
            <v>ГСМ</v>
          </cell>
        </row>
        <row r="18">
          <cell r="G18" t="str">
            <v>депозиты-вклад(р)</v>
          </cell>
        </row>
        <row r="19">
          <cell r="G19" t="str">
            <v>депозиты-возврат(п)</v>
          </cell>
        </row>
        <row r="20">
          <cell r="G20" t="str">
            <v>дивиденды</v>
          </cell>
        </row>
        <row r="21">
          <cell r="G21" t="str">
            <v>ДМС</v>
          </cell>
        </row>
        <row r="22">
          <cell r="G22" t="str">
            <v>ж/д услуги</v>
          </cell>
        </row>
        <row r="23">
          <cell r="G23" t="str">
            <v>ЖБИ</v>
          </cell>
        </row>
        <row r="24">
          <cell r="G24" t="str">
            <v>займы (иные)-п</v>
          </cell>
        </row>
        <row r="25">
          <cell r="G25" t="str">
            <v>займы работникам</v>
          </cell>
        </row>
        <row r="26">
          <cell r="G26" t="str">
            <v>займы сторонним лицам</v>
          </cell>
        </row>
        <row r="27">
          <cell r="G27" t="str">
            <v>займы-возврат(п)</v>
          </cell>
        </row>
        <row r="28">
          <cell r="G28" t="str">
            <v>запчасти</v>
          </cell>
        </row>
        <row r="29">
          <cell r="G29" t="str">
            <v>заработная плата</v>
          </cell>
        </row>
        <row r="30">
          <cell r="G30" t="str">
            <v>зарплата-возврат</v>
          </cell>
        </row>
        <row r="31">
          <cell r="G31" t="str">
            <v>инструменты</v>
          </cell>
        </row>
        <row r="32">
          <cell r="G32" t="str">
            <v>канцтовары, хознужды</v>
          </cell>
        </row>
        <row r="33">
          <cell r="G33" t="str">
            <v>кирпич</v>
          </cell>
        </row>
        <row r="34">
          <cell r="G34" t="str">
            <v>коммунальные платежи-п</v>
          </cell>
        </row>
        <row r="35">
          <cell r="G35" t="str">
            <v>коммунальные платежи-р</v>
          </cell>
        </row>
        <row r="36">
          <cell r="G36" t="str">
            <v>компьютеры и обеспечение</v>
          </cell>
        </row>
        <row r="37">
          <cell r="G37" t="str">
            <v>консультационные, информационные услуги</v>
          </cell>
        </row>
        <row r="38">
          <cell r="G38" t="str">
            <v>корпоративные мероприятия</v>
          </cell>
        </row>
        <row r="39">
          <cell r="G39" t="str">
            <v>кредиты-гашение</v>
          </cell>
        </row>
        <row r="40">
          <cell r="G40" t="str">
            <v>кредиты-п</v>
          </cell>
        </row>
        <row r="41">
          <cell r="G41" t="str">
            <v>лизинговые платежи</v>
          </cell>
        </row>
        <row r="42">
          <cell r="G42" t="str">
            <v>м/конструкции</v>
          </cell>
        </row>
        <row r="43">
          <cell r="G43" t="str">
            <v>м/прокат</v>
          </cell>
        </row>
        <row r="44">
          <cell r="G44" t="str">
            <v>материальная помощь</v>
          </cell>
        </row>
        <row r="45">
          <cell r="G45" t="str">
            <v>Мостострой-11</v>
          </cell>
        </row>
        <row r="46">
          <cell r="G46" t="str">
            <v>налог на имущество</v>
          </cell>
        </row>
        <row r="47">
          <cell r="G47" t="str">
            <v>налог на прибыль</v>
          </cell>
        </row>
        <row r="48">
          <cell r="G48" t="str">
            <v>налоги с з/платы (ЕСН,ПФ,травматизм)</v>
          </cell>
        </row>
        <row r="49">
          <cell r="G49" t="str">
            <v>НДС</v>
          </cell>
        </row>
        <row r="50">
          <cell r="G50" t="str">
            <v>НДФЛ</v>
          </cell>
        </row>
        <row r="51">
          <cell r="G51" t="str">
            <v>обучение детей</v>
          </cell>
        </row>
        <row r="52">
          <cell r="G52" t="str">
            <v>овердрафт-гашение</v>
          </cell>
        </row>
        <row r="53">
          <cell r="G53" t="str">
            <v>овердрафт-п</v>
          </cell>
        </row>
        <row r="54">
          <cell r="G54" t="str">
            <v>ОСАГО КАСКО</v>
          </cell>
        </row>
        <row r="55">
          <cell r="G55" t="str">
            <v>песок</v>
          </cell>
        </row>
        <row r="56">
          <cell r="G56" t="str">
            <v>плата за Землю</v>
          </cell>
        </row>
        <row r="57">
          <cell r="G57" t="str">
            <v>подготовка кадров</v>
          </cell>
        </row>
        <row r="58">
          <cell r="G58" t="str">
            <v>подотчет-возврат</v>
          </cell>
        </row>
        <row r="59">
          <cell r="G59" t="str">
            <v>подотчет-выдача</v>
          </cell>
        </row>
        <row r="60">
          <cell r="G60" t="str">
            <v>пошлины (ГАИ, БТИ и тп)</v>
          </cell>
        </row>
        <row r="61">
          <cell r="G61" t="str">
            <v>приобретение машин, оборудования, автотранспорта</v>
          </cell>
        </row>
        <row r="62">
          <cell r="G62" t="str">
            <v>приобретение недвижимости</v>
          </cell>
        </row>
        <row r="63">
          <cell r="G63" t="str">
            <v>профсоюз</v>
          </cell>
        </row>
        <row r="64">
          <cell r="G64" t="str">
            <v>проценты по вкладам-п</v>
          </cell>
        </row>
        <row r="65">
          <cell r="G65" t="str">
            <v>проценты по кредитам</v>
          </cell>
        </row>
        <row r="66">
          <cell r="G66" t="str">
            <v>прочие возвраты-п</v>
          </cell>
        </row>
        <row r="67">
          <cell r="G67" t="str">
            <v>прочие возвраты-р</v>
          </cell>
        </row>
        <row r="68">
          <cell r="G68" t="str">
            <v>прочие материалы-р</v>
          </cell>
        </row>
        <row r="69">
          <cell r="G69" t="str">
            <v>прочие налоги</v>
          </cell>
        </row>
        <row r="70">
          <cell r="G70" t="str">
            <v>прочие платежи-р</v>
          </cell>
        </row>
        <row r="71">
          <cell r="G71" t="str">
            <v>прочие поступления</v>
          </cell>
        </row>
        <row r="72">
          <cell r="G72" t="str">
            <v>прочие услуги</v>
          </cell>
        </row>
        <row r="73">
          <cell r="G73" t="str">
            <v>путевки, лечение</v>
          </cell>
        </row>
        <row r="74">
          <cell r="G74" t="str">
            <v>разрешения, контроль</v>
          </cell>
        </row>
        <row r="75">
          <cell r="G75" t="str">
            <v>расселение (снос)</v>
          </cell>
        </row>
        <row r="76">
          <cell r="G76" t="str">
            <v>реализация материалов, услуг</v>
          </cell>
        </row>
        <row r="77">
          <cell r="G77" t="str">
            <v>реклама</v>
          </cell>
        </row>
        <row r="78">
          <cell r="G78" t="str">
            <v>ремонт</v>
          </cell>
        </row>
        <row r="79">
          <cell r="G79" t="str">
            <v>ремонт недвижимости (в тч мебель)</v>
          </cell>
        </row>
        <row r="80">
          <cell r="G80" t="str">
            <v>связь</v>
          </cell>
        </row>
        <row r="81">
          <cell r="G81" t="str">
            <v>СМР</v>
          </cell>
        </row>
        <row r="82">
          <cell r="G82" t="str">
            <v>снятие в кассу</v>
          </cell>
        </row>
        <row r="83">
          <cell r="G83" t="str">
            <v>собственное строительство</v>
          </cell>
        </row>
        <row r="84">
          <cell r="G84" t="str">
            <v>спецодежда</v>
          </cell>
        </row>
        <row r="85">
          <cell r="G85" t="str">
            <v>средства инвесторов</v>
          </cell>
        </row>
        <row r="86">
          <cell r="G86" t="str">
            <v>столовая, вода</v>
          </cell>
        </row>
        <row r="87">
          <cell r="G87" t="str">
            <v>страхование имущества</v>
          </cell>
        </row>
        <row r="88">
          <cell r="G88" t="str">
            <v>страхование СМР</v>
          </cell>
        </row>
        <row r="89">
          <cell r="G89" t="str">
            <v>субподрядчики</v>
          </cell>
        </row>
        <row r="90">
          <cell r="G90" t="str">
            <v>Территориальные фирмы</v>
          </cell>
        </row>
        <row r="91">
          <cell r="G91" t="str">
            <v>ТО</v>
          </cell>
        </row>
        <row r="92">
          <cell r="G92" t="str">
            <v>транспортные услуги</v>
          </cell>
        </row>
        <row r="93">
          <cell r="G93" t="str">
            <v>транспортный налог</v>
          </cell>
        </row>
        <row r="94">
          <cell r="G94" t="str">
            <v>цемент</v>
          </cell>
        </row>
        <row r="95">
          <cell r="G95" t="str">
            <v>шины</v>
          </cell>
        </row>
        <row r="96">
          <cell r="G96" t="str">
            <v>штрафы, пени</v>
          </cell>
        </row>
        <row r="97">
          <cell r="G97" t="str">
            <v>щебень</v>
          </cell>
        </row>
        <row r="98">
          <cell r="G98" t="str">
            <v>электричество</v>
          </cell>
        </row>
        <row r="99">
          <cell r="G99" t="str">
            <v>электроматериалы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I квартал - помесячно"/>
      <sheetName val="II квартал"/>
      <sheetName val="данные"/>
      <sheetName val="Лист2"/>
      <sheetName val="статьи"/>
      <sheetName val="II_квартал_-_помесячно"/>
      <sheetName val="II_квартал"/>
      <sheetName val="Титул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данные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им уд подъезд (3)"/>
      <sheetName val="Зим уд подъезд (2)"/>
      <sheetName val="Лист1"/>
      <sheetName val="зим уд сон дор"/>
      <sheetName val="Зим уд подъезд"/>
      <sheetName val="Лист1 (2)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3)"/>
      <sheetName val="Лист1 (4)"/>
      <sheetName val="Нак"/>
      <sheetName val="Нак (2)"/>
      <sheetName val="Ф№3"/>
      <sheetName val="сч.факт 152"/>
      <sheetName val="АКТ апрель м-ц"/>
      <sheetName val="Свод смет расчет"/>
      <sheetName val="АКТ май м-ц"/>
      <sheetName val="АКТиюнь м-ц"/>
      <sheetName val="Расч зим"/>
      <sheetName val="Акт пров расст"/>
      <sheetName val="Справка"/>
      <sheetName val="К.ст.ма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I квартал - помесячно"/>
      <sheetName val="II квартал"/>
      <sheetName val="данные"/>
      <sheetName val="Лист2"/>
      <sheetName val="II_квартал_-_помесячно"/>
      <sheetName val="II_квартал"/>
      <sheetName val="Титул"/>
      <sheetName val="Лист5"/>
      <sheetName val="статьи"/>
      <sheetName val="Курсы"/>
      <sheetName val="Sheet1"/>
      <sheetName val="Справочник"/>
      <sheetName val="II_квартал_-_помесячно1"/>
      <sheetName val="БДР общий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экспл. плат"/>
      <sheetName val="Вводные данные"/>
      <sheetName val="Управление"/>
      <sheetName val="Расчеты"/>
      <sheetName val="Отчетные формы"/>
      <sheetName val="Коэффициенты"/>
      <sheetName val="Чувствительность"/>
      <sheetName val="Графики"/>
      <sheetName val="Проверки"/>
      <sheetName val="--&gt;&gt;"/>
      <sheetName val="update"/>
      <sheetName val="трафик"/>
      <sheetName val="Бюджет SPV"/>
      <sheetName val="удалить"/>
      <sheetName val="ремонт"/>
      <sheetName val="сложные проценты"/>
      <sheetName val="Запросы"/>
      <sheetName val="динамика ВРП"/>
      <sheetName val="коменты"/>
      <sheetName val="Инвест план"/>
      <sheetName val="Косвенные налоги"/>
      <sheetName val="ПО и оборуд СВП"/>
      <sheetName val="ЗиС СВП"/>
      <sheetName val="3. содержание СВП и АСУДД"/>
      <sheetName val="ИЦП-дефляторы"/>
      <sheetName val="дефляторы до 2030 года"/>
      <sheetName val="интенсивность"/>
      <sheetName val="4.1. Экономия ГСМ"/>
      <sheetName val="4.2 Ср. тарифы по РФ"/>
      <sheetName val="Расчет дохода от платы за проез"/>
      <sheetName val="сводный отчет с проверкой"/>
      <sheetName val="расшифровка экспл. плат (С КОР)"/>
      <sheetName val="ОПУ, ОДДС, НУ"/>
      <sheetName val="график"/>
      <sheetName val="для перезентации"/>
      <sheetName val="Лист1"/>
    </sheetNames>
    <sheetDataSet>
      <sheetData sheetId="0"/>
      <sheetData sheetId="1">
        <row r="2">
          <cell r="Q2">
            <v>42552</v>
          </cell>
          <cell r="R2">
            <v>42644</v>
          </cell>
          <cell r="S2">
            <v>42736</v>
          </cell>
          <cell r="T2">
            <v>42826</v>
          </cell>
          <cell r="U2">
            <v>42917</v>
          </cell>
          <cell r="V2">
            <v>43009</v>
          </cell>
          <cell r="W2">
            <v>43101</v>
          </cell>
          <cell r="X2">
            <v>43191</v>
          </cell>
          <cell r="Y2">
            <v>43282</v>
          </cell>
          <cell r="Z2">
            <v>43374</v>
          </cell>
          <cell r="AA2">
            <v>43466</v>
          </cell>
          <cell r="AB2">
            <v>43556</v>
          </cell>
          <cell r="AC2">
            <v>43647</v>
          </cell>
          <cell r="AD2">
            <v>43739</v>
          </cell>
          <cell r="AE2">
            <v>43831</v>
          </cell>
          <cell r="AF2">
            <v>43922</v>
          </cell>
          <cell r="AG2">
            <v>44013</v>
          </cell>
          <cell r="AH2">
            <v>44105</v>
          </cell>
          <cell r="AI2">
            <v>44197</v>
          </cell>
          <cell r="AJ2">
            <v>44287</v>
          </cell>
          <cell r="AK2">
            <v>44378</v>
          </cell>
          <cell r="AL2">
            <v>44470</v>
          </cell>
          <cell r="AM2">
            <v>44562</v>
          </cell>
          <cell r="AN2">
            <v>44652</v>
          </cell>
          <cell r="AO2">
            <v>44743</v>
          </cell>
          <cell r="AP2">
            <v>44835</v>
          </cell>
          <cell r="AQ2">
            <v>44927</v>
          </cell>
          <cell r="AR2">
            <v>45017</v>
          </cell>
          <cell r="AS2">
            <v>45108</v>
          </cell>
          <cell r="AT2">
            <v>45200</v>
          </cell>
          <cell r="AU2">
            <v>45292</v>
          </cell>
          <cell r="AV2">
            <v>45383</v>
          </cell>
          <cell r="AW2">
            <v>45474</v>
          </cell>
          <cell r="AX2">
            <v>45566</v>
          </cell>
          <cell r="AY2">
            <v>45658</v>
          </cell>
          <cell r="AZ2">
            <v>45748</v>
          </cell>
          <cell r="BA2">
            <v>45839</v>
          </cell>
          <cell r="BB2">
            <v>45931</v>
          </cell>
          <cell r="BC2">
            <v>46023</v>
          </cell>
          <cell r="BD2">
            <v>46113</v>
          </cell>
          <cell r="BE2">
            <v>46204</v>
          </cell>
          <cell r="BF2">
            <v>46296</v>
          </cell>
          <cell r="BG2">
            <v>46388</v>
          </cell>
          <cell r="BH2">
            <v>46478</v>
          </cell>
          <cell r="BI2">
            <v>46569</v>
          </cell>
          <cell r="BJ2">
            <v>46661</v>
          </cell>
          <cell r="BK2">
            <v>46753</v>
          </cell>
          <cell r="BL2">
            <v>46844</v>
          </cell>
          <cell r="BM2">
            <v>46935</v>
          </cell>
          <cell r="BN2">
            <v>47027</v>
          </cell>
          <cell r="BO2">
            <v>47119</v>
          </cell>
          <cell r="BP2">
            <v>47209</v>
          </cell>
          <cell r="BQ2">
            <v>47300</v>
          </cell>
          <cell r="BR2">
            <v>47392</v>
          </cell>
          <cell r="BS2">
            <v>47484</v>
          </cell>
          <cell r="BT2">
            <v>47574</v>
          </cell>
          <cell r="BU2">
            <v>47665</v>
          </cell>
          <cell r="BV2">
            <v>47757</v>
          </cell>
          <cell r="BW2">
            <v>47849</v>
          </cell>
          <cell r="BX2">
            <v>47939</v>
          </cell>
          <cell r="BY2">
            <v>48030</v>
          </cell>
          <cell r="BZ2">
            <v>48122</v>
          </cell>
          <cell r="CA2">
            <v>48214</v>
          </cell>
          <cell r="CB2">
            <v>48305</v>
          </cell>
          <cell r="CC2">
            <v>48396</v>
          </cell>
          <cell r="CD2">
            <v>48488</v>
          </cell>
          <cell r="CE2">
            <v>48580</v>
          </cell>
          <cell r="CF2">
            <v>48670</v>
          </cell>
          <cell r="CG2">
            <v>48761</v>
          </cell>
          <cell r="CH2">
            <v>48853</v>
          </cell>
          <cell r="CI2">
            <v>48945</v>
          </cell>
          <cell r="CJ2">
            <v>49035</v>
          </cell>
          <cell r="CK2">
            <v>49126</v>
          </cell>
          <cell r="CL2">
            <v>49218</v>
          </cell>
          <cell r="CM2">
            <v>49310</v>
          </cell>
          <cell r="CN2">
            <v>49400</v>
          </cell>
          <cell r="CO2">
            <v>49491</v>
          </cell>
          <cell r="CP2">
            <v>49583</v>
          </cell>
          <cell r="CQ2">
            <v>49675</v>
          </cell>
          <cell r="CR2">
            <v>49766</v>
          </cell>
          <cell r="CS2">
            <v>49857</v>
          </cell>
          <cell r="CT2">
            <v>49949</v>
          </cell>
          <cell r="CU2">
            <v>50041</v>
          </cell>
          <cell r="CV2">
            <v>50131</v>
          </cell>
          <cell r="CW2">
            <v>50222</v>
          </cell>
          <cell r="CX2">
            <v>50314</v>
          </cell>
          <cell r="CY2">
            <v>50406</v>
          </cell>
          <cell r="CZ2">
            <v>50496</v>
          </cell>
          <cell r="DA2">
            <v>50587</v>
          </cell>
          <cell r="DB2">
            <v>50679</v>
          </cell>
          <cell r="DC2">
            <v>50771</v>
          </cell>
          <cell r="DD2">
            <v>50861</v>
          </cell>
          <cell r="DE2">
            <v>50952</v>
          </cell>
          <cell r="DF2">
            <v>51044</v>
          </cell>
          <cell r="DG2">
            <v>51136</v>
          </cell>
          <cell r="DH2">
            <v>51227</v>
          </cell>
          <cell r="DI2">
            <v>51318</v>
          </cell>
          <cell r="DJ2">
            <v>51410</v>
          </cell>
          <cell r="DK2">
            <v>51502</v>
          </cell>
          <cell r="DL2">
            <v>51592</v>
          </cell>
          <cell r="DM2">
            <v>51683</v>
          </cell>
          <cell r="DN2">
            <v>51775</v>
          </cell>
          <cell r="DO2">
            <v>51867</v>
          </cell>
          <cell r="DP2">
            <v>51957</v>
          </cell>
          <cell r="DQ2">
            <v>52048</v>
          </cell>
          <cell r="DR2">
            <v>52140</v>
          </cell>
          <cell r="DS2">
            <v>52232</v>
          </cell>
          <cell r="DT2">
            <v>52322</v>
          </cell>
          <cell r="DU2">
            <v>52413</v>
          </cell>
          <cell r="DV2">
            <v>52505</v>
          </cell>
          <cell r="DW2">
            <v>52597</v>
          </cell>
          <cell r="DX2">
            <v>52688</v>
          </cell>
          <cell r="DY2">
            <v>52779</v>
          </cell>
          <cell r="DZ2">
            <v>52871</v>
          </cell>
          <cell r="EA2">
            <v>52963</v>
          </cell>
          <cell r="EB2">
            <v>53053</v>
          </cell>
          <cell r="EC2">
            <v>53144</v>
          </cell>
          <cell r="ED2">
            <v>53236</v>
          </cell>
          <cell r="EE2">
            <v>53328</v>
          </cell>
          <cell r="EF2">
            <v>53418</v>
          </cell>
          <cell r="EG2">
            <v>53509</v>
          </cell>
          <cell r="EH2">
            <v>53601</v>
          </cell>
          <cell r="EI2">
            <v>53693</v>
          </cell>
          <cell r="EJ2">
            <v>53783</v>
          </cell>
          <cell r="EK2">
            <v>53874</v>
          </cell>
          <cell r="EL2">
            <v>53966</v>
          </cell>
          <cell r="EM2">
            <v>54058</v>
          </cell>
          <cell r="EN2">
            <v>54149</v>
          </cell>
          <cell r="EO2">
            <v>54240</v>
          </cell>
          <cell r="EP2">
            <v>54332</v>
          </cell>
          <cell r="EQ2">
            <v>54424</v>
          </cell>
          <cell r="ER2">
            <v>54514</v>
          </cell>
          <cell r="ES2">
            <v>54605</v>
          </cell>
          <cell r="ET2">
            <v>54697</v>
          </cell>
          <cell r="EU2">
            <v>54789</v>
          </cell>
          <cell r="EV2">
            <v>54879</v>
          </cell>
          <cell r="EW2">
            <v>54970</v>
          </cell>
          <cell r="EX2">
            <v>55062</v>
          </cell>
          <cell r="EY2">
            <v>55154</v>
          </cell>
          <cell r="EZ2">
            <v>55244</v>
          </cell>
          <cell r="FA2">
            <v>55335</v>
          </cell>
          <cell r="FB2">
            <v>55427</v>
          </cell>
          <cell r="FC2">
            <v>55519</v>
          </cell>
          <cell r="FD2">
            <v>55610</v>
          </cell>
          <cell r="FE2">
            <v>55701</v>
          </cell>
          <cell r="FF2">
            <v>55793</v>
          </cell>
          <cell r="FG2">
            <v>55885</v>
          </cell>
          <cell r="FH2">
            <v>55975</v>
          </cell>
        </row>
        <row r="3">
          <cell r="Q3">
            <v>42643</v>
          </cell>
          <cell r="R3">
            <v>42735</v>
          </cell>
          <cell r="S3">
            <v>42825</v>
          </cell>
          <cell r="T3">
            <v>42916</v>
          </cell>
          <cell r="U3">
            <v>43008</v>
          </cell>
          <cell r="V3">
            <v>43100</v>
          </cell>
          <cell r="W3">
            <v>43190</v>
          </cell>
          <cell r="X3">
            <v>43281</v>
          </cell>
          <cell r="Y3">
            <v>43373</v>
          </cell>
          <cell r="Z3">
            <v>43465</v>
          </cell>
          <cell r="AA3">
            <v>43555</v>
          </cell>
          <cell r="AB3">
            <v>43646</v>
          </cell>
          <cell r="AC3">
            <v>43738</v>
          </cell>
          <cell r="AD3">
            <v>43830</v>
          </cell>
          <cell r="AE3">
            <v>43921</v>
          </cell>
          <cell r="AF3">
            <v>44012</v>
          </cell>
          <cell r="AG3">
            <v>44104</v>
          </cell>
          <cell r="AH3">
            <v>44196</v>
          </cell>
          <cell r="AI3">
            <v>44286</v>
          </cell>
          <cell r="AJ3">
            <v>44377</v>
          </cell>
          <cell r="AK3">
            <v>44469</v>
          </cell>
          <cell r="AL3">
            <v>44561</v>
          </cell>
          <cell r="AM3">
            <v>44651</v>
          </cell>
          <cell r="AN3">
            <v>44742</v>
          </cell>
          <cell r="AO3">
            <v>44834</v>
          </cell>
          <cell r="AP3">
            <v>44926</v>
          </cell>
          <cell r="AQ3">
            <v>45016</v>
          </cell>
          <cell r="AR3">
            <v>45107</v>
          </cell>
          <cell r="AS3">
            <v>45199</v>
          </cell>
          <cell r="AT3">
            <v>45291</v>
          </cell>
          <cell r="AU3">
            <v>45382</v>
          </cell>
          <cell r="AV3">
            <v>45473</v>
          </cell>
          <cell r="AW3">
            <v>45565</v>
          </cell>
          <cell r="AX3">
            <v>45657</v>
          </cell>
          <cell r="AY3">
            <v>45747</v>
          </cell>
          <cell r="AZ3">
            <v>45838</v>
          </cell>
          <cell r="BA3">
            <v>45930</v>
          </cell>
          <cell r="BB3">
            <v>46022</v>
          </cell>
          <cell r="BC3">
            <v>46112</v>
          </cell>
          <cell r="BD3">
            <v>46203</v>
          </cell>
          <cell r="BE3">
            <v>46295</v>
          </cell>
          <cell r="BF3">
            <v>46387</v>
          </cell>
          <cell r="BG3">
            <v>46477</v>
          </cell>
          <cell r="BH3">
            <v>46568</v>
          </cell>
          <cell r="BI3">
            <v>46660</v>
          </cell>
          <cell r="BJ3">
            <v>46752</v>
          </cell>
          <cell r="BK3">
            <v>46843</v>
          </cell>
          <cell r="BL3">
            <v>46934</v>
          </cell>
          <cell r="BM3">
            <v>47026</v>
          </cell>
          <cell r="BN3">
            <v>47118</v>
          </cell>
          <cell r="BO3">
            <v>47208</v>
          </cell>
          <cell r="BP3">
            <v>47299</v>
          </cell>
          <cell r="BQ3">
            <v>47391</v>
          </cell>
          <cell r="BR3">
            <v>47483</v>
          </cell>
          <cell r="BS3">
            <v>47573</v>
          </cell>
          <cell r="BT3">
            <v>47664</v>
          </cell>
          <cell r="BU3">
            <v>47756</v>
          </cell>
          <cell r="BV3">
            <v>47848</v>
          </cell>
          <cell r="BW3">
            <v>47938</v>
          </cell>
          <cell r="BX3">
            <v>48029</v>
          </cell>
          <cell r="BY3">
            <v>48121</v>
          </cell>
          <cell r="BZ3">
            <v>48213</v>
          </cell>
          <cell r="CA3">
            <v>48304</v>
          </cell>
          <cell r="CB3">
            <v>48395</v>
          </cell>
          <cell r="CC3">
            <v>48487</v>
          </cell>
          <cell r="CD3">
            <v>48579</v>
          </cell>
          <cell r="CE3">
            <v>48669</v>
          </cell>
          <cell r="CF3">
            <v>48760</v>
          </cell>
          <cell r="CG3">
            <v>48852</v>
          </cell>
          <cell r="CH3">
            <v>48944</v>
          </cell>
          <cell r="CI3">
            <v>49034</v>
          </cell>
          <cell r="CJ3">
            <v>49125</v>
          </cell>
          <cell r="CK3">
            <v>49217</v>
          </cell>
          <cell r="CL3">
            <v>49309</v>
          </cell>
          <cell r="CM3">
            <v>49399</v>
          </cell>
          <cell r="CN3">
            <v>49490</v>
          </cell>
          <cell r="CO3">
            <v>49582</v>
          </cell>
          <cell r="CP3">
            <v>49674</v>
          </cell>
          <cell r="CQ3">
            <v>49765</v>
          </cell>
          <cell r="CR3">
            <v>49856</v>
          </cell>
          <cell r="CS3">
            <v>49948</v>
          </cell>
          <cell r="CT3">
            <v>50040</v>
          </cell>
          <cell r="CU3">
            <v>50130</v>
          </cell>
          <cell r="CV3">
            <v>50221</v>
          </cell>
          <cell r="CW3">
            <v>50313</v>
          </cell>
          <cell r="CX3">
            <v>50405</v>
          </cell>
          <cell r="CY3">
            <v>50495</v>
          </cell>
          <cell r="CZ3">
            <v>50586</v>
          </cell>
          <cell r="DA3">
            <v>50678</v>
          </cell>
          <cell r="DB3">
            <v>50770</v>
          </cell>
          <cell r="DC3">
            <v>50860</v>
          </cell>
          <cell r="DD3">
            <v>50951</v>
          </cell>
          <cell r="DE3">
            <v>51043</v>
          </cell>
          <cell r="DF3">
            <v>51135</v>
          </cell>
          <cell r="DG3">
            <v>51226</v>
          </cell>
          <cell r="DH3">
            <v>51317</v>
          </cell>
          <cell r="DI3">
            <v>51409</v>
          </cell>
          <cell r="DJ3">
            <v>51501</v>
          </cell>
          <cell r="DK3">
            <v>51591</v>
          </cell>
          <cell r="DL3">
            <v>51682</v>
          </cell>
          <cell r="DM3">
            <v>51774</v>
          </cell>
          <cell r="DN3">
            <v>51866</v>
          </cell>
          <cell r="DO3">
            <v>51956</v>
          </cell>
          <cell r="DP3">
            <v>52047</v>
          </cell>
          <cell r="DQ3">
            <v>52139</v>
          </cell>
          <cell r="DR3">
            <v>52231</v>
          </cell>
          <cell r="DS3">
            <v>52321</v>
          </cell>
          <cell r="DT3">
            <v>52412</v>
          </cell>
          <cell r="DU3">
            <v>52504</v>
          </cell>
          <cell r="DV3">
            <v>52596</v>
          </cell>
          <cell r="DW3">
            <v>52687</v>
          </cell>
          <cell r="DX3">
            <v>52778</v>
          </cell>
          <cell r="DY3">
            <v>52870</v>
          </cell>
          <cell r="DZ3">
            <v>52962</v>
          </cell>
          <cell r="EA3">
            <v>53052</v>
          </cell>
          <cell r="EB3">
            <v>53143</v>
          </cell>
          <cell r="EC3">
            <v>53235</v>
          </cell>
          <cell r="ED3">
            <v>53327</v>
          </cell>
          <cell r="EE3">
            <v>53417</v>
          </cell>
          <cell r="EF3">
            <v>53508</v>
          </cell>
          <cell r="EG3">
            <v>53600</v>
          </cell>
          <cell r="EH3">
            <v>53692</v>
          </cell>
          <cell r="EI3">
            <v>53782</v>
          </cell>
          <cell r="EJ3">
            <v>53873</v>
          </cell>
          <cell r="EK3">
            <v>53965</v>
          </cell>
          <cell r="EL3">
            <v>54057</v>
          </cell>
          <cell r="EM3">
            <v>54148</v>
          </cell>
          <cell r="EN3">
            <v>54239</v>
          </cell>
          <cell r="EO3">
            <v>54331</v>
          </cell>
          <cell r="EP3">
            <v>54423</v>
          </cell>
          <cell r="EQ3">
            <v>54513</v>
          </cell>
          <cell r="ER3">
            <v>54604</v>
          </cell>
          <cell r="ES3">
            <v>54696</v>
          </cell>
          <cell r="ET3">
            <v>54788</v>
          </cell>
          <cell r="EU3">
            <v>54878</v>
          </cell>
          <cell r="EV3">
            <v>54969</v>
          </cell>
          <cell r="EW3">
            <v>55061</v>
          </cell>
          <cell r="EX3">
            <v>55153</v>
          </cell>
          <cell r="EY3">
            <v>55243</v>
          </cell>
          <cell r="EZ3">
            <v>55334</v>
          </cell>
          <cell r="FA3">
            <v>55426</v>
          </cell>
          <cell r="FB3">
            <v>55518</v>
          </cell>
          <cell r="FC3">
            <v>55609</v>
          </cell>
          <cell r="FD3">
            <v>55700</v>
          </cell>
          <cell r="FE3">
            <v>55792</v>
          </cell>
          <cell r="FF3">
            <v>55884</v>
          </cell>
          <cell r="FG3">
            <v>55974</v>
          </cell>
          <cell r="FH3">
            <v>56065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</row>
        <row r="7">
          <cell r="Q7">
            <v>0.25136612021857924</v>
          </cell>
          <cell r="R7">
            <v>0.25136612021857924</v>
          </cell>
          <cell r="S7">
            <v>0.24657534246575341</v>
          </cell>
          <cell r="T7">
            <v>0.24931506849315069</v>
          </cell>
          <cell r="U7">
            <v>0.25205479452054796</v>
          </cell>
          <cell r="V7">
            <v>0.25205479452054796</v>
          </cell>
          <cell r="W7">
            <v>0.24657534246575341</v>
          </cell>
          <cell r="X7">
            <v>0.24931506849315069</v>
          </cell>
          <cell r="Y7">
            <v>0.25205479452054796</v>
          </cell>
          <cell r="Z7">
            <v>0.25205479452054796</v>
          </cell>
          <cell r="AA7">
            <v>0.24657534246575341</v>
          </cell>
          <cell r="AB7">
            <v>0.24931506849315069</v>
          </cell>
          <cell r="AC7">
            <v>0.25205479452054796</v>
          </cell>
          <cell r="AD7">
            <v>0.25205479452054796</v>
          </cell>
          <cell r="AE7">
            <v>0.24863387978142076</v>
          </cell>
          <cell r="AF7">
            <v>0.24863387978142076</v>
          </cell>
          <cell r="AG7">
            <v>0.25136612021857924</v>
          </cell>
          <cell r="AH7">
            <v>0.25136612021857924</v>
          </cell>
          <cell r="AI7">
            <v>0.24657534246575341</v>
          </cell>
          <cell r="AJ7">
            <v>0.24931506849315069</v>
          </cell>
          <cell r="AK7">
            <v>0.25205479452054796</v>
          </cell>
          <cell r="AL7">
            <v>0.25205479452054796</v>
          </cell>
          <cell r="AM7">
            <v>0.24657534246575341</v>
          </cell>
          <cell r="AN7">
            <v>0.24931506849315069</v>
          </cell>
          <cell r="AO7">
            <v>0.25205479452054796</v>
          </cell>
          <cell r="AP7">
            <v>0.25205479452054796</v>
          </cell>
          <cell r="AQ7">
            <v>0.24657534246575341</v>
          </cell>
          <cell r="AR7">
            <v>0.24931506849315069</v>
          </cell>
          <cell r="AS7">
            <v>0.25205479452054796</v>
          </cell>
          <cell r="AT7">
            <v>0.25205479452054796</v>
          </cell>
          <cell r="AU7">
            <v>0.24863387978142076</v>
          </cell>
          <cell r="AV7">
            <v>0.24863387978142076</v>
          </cell>
          <cell r="AW7">
            <v>0.25136612021857924</v>
          </cell>
          <cell r="AX7">
            <v>0.25136612021857924</v>
          </cell>
          <cell r="AY7">
            <v>0.24657534246575341</v>
          </cell>
          <cell r="AZ7">
            <v>0.24931506849315069</v>
          </cell>
          <cell r="BA7">
            <v>0.25205479452054796</v>
          </cell>
          <cell r="BB7">
            <v>0.25205479452054796</v>
          </cell>
          <cell r="BC7">
            <v>0.24657534246575341</v>
          </cell>
          <cell r="BD7">
            <v>0.24931506849315069</v>
          </cell>
          <cell r="BE7">
            <v>0.25205479452054796</v>
          </cell>
          <cell r="BF7">
            <v>0.25205479452054796</v>
          </cell>
          <cell r="BG7">
            <v>0.24657534246575341</v>
          </cell>
          <cell r="BH7">
            <v>0.24931506849315069</v>
          </cell>
          <cell r="BI7">
            <v>0.25205479452054796</v>
          </cell>
          <cell r="BJ7">
            <v>0.25205479452054796</v>
          </cell>
          <cell r="BK7">
            <v>0.24863387978142076</v>
          </cell>
          <cell r="BL7">
            <v>0.24863387978142076</v>
          </cell>
          <cell r="BM7">
            <v>0.25136612021857924</v>
          </cell>
          <cell r="BN7">
            <v>0.25136612021857924</v>
          </cell>
          <cell r="BO7">
            <v>0.24657534246575341</v>
          </cell>
          <cell r="BP7">
            <v>0.24931506849315069</v>
          </cell>
          <cell r="BQ7">
            <v>0.25205479452054796</v>
          </cell>
          <cell r="BR7">
            <v>0.25205479452054796</v>
          </cell>
          <cell r="BS7">
            <v>0.24657534246575341</v>
          </cell>
          <cell r="BT7">
            <v>0.24931506849315069</v>
          </cell>
          <cell r="BU7">
            <v>0.25205479452054796</v>
          </cell>
          <cell r="BV7">
            <v>0.25205479452054796</v>
          </cell>
          <cell r="BW7">
            <v>0.24657534246575341</v>
          </cell>
          <cell r="BX7">
            <v>0.24931506849315069</v>
          </cell>
          <cell r="BY7">
            <v>0.25205479452054796</v>
          </cell>
          <cell r="BZ7">
            <v>0.25205479452054796</v>
          </cell>
          <cell r="CA7">
            <v>0.24863387978142076</v>
          </cell>
          <cell r="CB7">
            <v>0.24863387978142076</v>
          </cell>
          <cell r="CC7">
            <v>0.25136612021857924</v>
          </cell>
          <cell r="CD7">
            <v>0.25136612021857924</v>
          </cell>
          <cell r="CE7">
            <v>0.24657534246575341</v>
          </cell>
          <cell r="CF7">
            <v>0.24931506849315069</v>
          </cell>
          <cell r="CG7">
            <v>0.25205479452054796</v>
          </cell>
          <cell r="CH7">
            <v>0.25205479452054796</v>
          </cell>
          <cell r="CI7">
            <v>0.24657534246575341</v>
          </cell>
          <cell r="CJ7">
            <v>0.24931506849315069</v>
          </cell>
          <cell r="CK7">
            <v>0.25205479452054796</v>
          </cell>
          <cell r="CL7">
            <v>0.25205479452054796</v>
          </cell>
          <cell r="CM7">
            <v>0.24657534246575341</v>
          </cell>
          <cell r="CN7">
            <v>0.24931506849315069</v>
          </cell>
          <cell r="CO7">
            <v>0.25205479452054796</v>
          </cell>
          <cell r="CP7">
            <v>0.25205479452054796</v>
          </cell>
          <cell r="CQ7">
            <v>0.24863387978142076</v>
          </cell>
          <cell r="CR7">
            <v>0.24863387978142076</v>
          </cell>
          <cell r="CS7">
            <v>0.25136612021857924</v>
          </cell>
          <cell r="CT7">
            <v>0.25136612021857924</v>
          </cell>
          <cell r="CU7">
            <v>0.24657534246575341</v>
          </cell>
          <cell r="CV7">
            <v>0.24931506849315069</v>
          </cell>
          <cell r="CW7">
            <v>0.25205479452054796</v>
          </cell>
          <cell r="CX7">
            <v>0.25205479452054796</v>
          </cell>
          <cell r="CY7">
            <v>0.24657534246575341</v>
          </cell>
          <cell r="CZ7">
            <v>0.24931506849315069</v>
          </cell>
          <cell r="DA7">
            <v>0.25205479452054796</v>
          </cell>
          <cell r="DB7">
            <v>0.25205479452054796</v>
          </cell>
          <cell r="DC7">
            <v>0.24657534246575341</v>
          </cell>
          <cell r="DD7">
            <v>0.24931506849315069</v>
          </cell>
          <cell r="DE7">
            <v>0.25205479452054796</v>
          </cell>
          <cell r="DF7">
            <v>0.25205479452054796</v>
          </cell>
          <cell r="DG7">
            <v>0.24863387978142076</v>
          </cell>
          <cell r="DH7">
            <v>0.24863387978142076</v>
          </cell>
          <cell r="DI7">
            <v>0.25136612021857924</v>
          </cell>
          <cell r="DJ7">
            <v>0.25136612021857924</v>
          </cell>
          <cell r="DK7">
            <v>0.24657534246575341</v>
          </cell>
          <cell r="DL7">
            <v>0.24931506849315069</v>
          </cell>
          <cell r="DM7">
            <v>0.25205479452054796</v>
          </cell>
          <cell r="DN7">
            <v>0.25205479452054796</v>
          </cell>
          <cell r="DO7">
            <v>0.24657534246575341</v>
          </cell>
          <cell r="DP7">
            <v>0.24931506849315069</v>
          </cell>
          <cell r="DQ7">
            <v>0.25205479452054796</v>
          </cell>
          <cell r="DR7">
            <v>0.25205479452054796</v>
          </cell>
          <cell r="DS7">
            <v>0.24657534246575341</v>
          </cell>
          <cell r="DT7">
            <v>0.24931506849315069</v>
          </cell>
          <cell r="DU7">
            <v>0.25205479452054796</v>
          </cell>
          <cell r="DV7">
            <v>0.25205479452054796</v>
          </cell>
          <cell r="DW7">
            <v>0.24863387978142076</v>
          </cell>
          <cell r="DX7">
            <v>0.24863387978142076</v>
          </cell>
          <cell r="DY7">
            <v>0.25136612021857924</v>
          </cell>
          <cell r="DZ7">
            <v>0.25136612021857924</v>
          </cell>
          <cell r="EA7">
            <v>0.24657534246575341</v>
          </cell>
          <cell r="EB7">
            <v>0.24931506849315069</v>
          </cell>
          <cell r="EC7">
            <v>0.25205479452054796</v>
          </cell>
          <cell r="ED7">
            <v>0.25205479452054796</v>
          </cell>
          <cell r="EE7">
            <v>0.24657534246575341</v>
          </cell>
          <cell r="EF7">
            <v>0.24931506849315069</v>
          </cell>
          <cell r="EG7">
            <v>0.25205479452054796</v>
          </cell>
          <cell r="EH7">
            <v>0.25205479452054796</v>
          </cell>
          <cell r="EI7">
            <v>0.24657534246575341</v>
          </cell>
          <cell r="EJ7">
            <v>0.24931506849315069</v>
          </cell>
          <cell r="EK7">
            <v>0.25205479452054796</v>
          </cell>
          <cell r="EL7">
            <v>0.25205479452054796</v>
          </cell>
          <cell r="EM7">
            <v>0.24863387978142076</v>
          </cell>
          <cell r="EN7">
            <v>0.24863387978142076</v>
          </cell>
          <cell r="EO7">
            <v>0.25136612021857924</v>
          </cell>
          <cell r="EP7">
            <v>0.25136612021857924</v>
          </cell>
          <cell r="EQ7">
            <v>0.24657534246575341</v>
          </cell>
          <cell r="ER7">
            <v>0.24931506849315069</v>
          </cell>
          <cell r="ES7">
            <v>0.25205479452054796</v>
          </cell>
          <cell r="ET7">
            <v>0.25205479452054796</v>
          </cell>
          <cell r="EU7">
            <v>0.24657534246575341</v>
          </cell>
          <cell r="EV7">
            <v>0.24931506849315069</v>
          </cell>
          <cell r="EW7">
            <v>0.25205479452054796</v>
          </cell>
          <cell r="EX7">
            <v>0.25205479452054796</v>
          </cell>
          <cell r="EY7">
            <v>0.24657534246575341</v>
          </cell>
          <cell r="EZ7">
            <v>0.24931506849315069</v>
          </cell>
          <cell r="FA7">
            <v>0.25205479452054796</v>
          </cell>
          <cell r="FB7">
            <v>0.25205479452054796</v>
          </cell>
          <cell r="FC7">
            <v>0.24863387978142076</v>
          </cell>
          <cell r="FD7">
            <v>0.24863387978142076</v>
          </cell>
          <cell r="FE7">
            <v>0.25136612021857924</v>
          </cell>
          <cell r="FF7">
            <v>0.25136612021857924</v>
          </cell>
          <cell r="FG7">
            <v>0.24657534246575341</v>
          </cell>
          <cell r="FH7">
            <v>0.24931506849315069</v>
          </cell>
        </row>
        <row r="12">
          <cell r="G12" t="str">
            <v>тыс. руб.</v>
          </cell>
        </row>
        <row r="13">
          <cell r="G13">
            <v>12</v>
          </cell>
        </row>
        <row r="14">
          <cell r="G14">
            <v>3</v>
          </cell>
        </row>
        <row r="20">
          <cell r="G20">
            <v>42826</v>
          </cell>
        </row>
        <row r="21">
          <cell r="G21">
            <v>42826</v>
          </cell>
        </row>
        <row r="23">
          <cell r="G23">
            <v>35</v>
          </cell>
        </row>
        <row r="24">
          <cell r="G24">
            <v>43921</v>
          </cell>
        </row>
        <row r="25">
          <cell r="G25">
            <v>3</v>
          </cell>
        </row>
        <row r="26">
          <cell r="G26">
            <v>3</v>
          </cell>
        </row>
        <row r="27">
          <cell r="Q27">
            <v>3</v>
          </cell>
          <cell r="R27">
            <v>3</v>
          </cell>
          <cell r="S27">
            <v>3</v>
          </cell>
          <cell r="T27">
            <v>3</v>
          </cell>
          <cell r="U27">
            <v>3</v>
          </cell>
          <cell r="V27">
            <v>3</v>
          </cell>
          <cell r="W27">
            <v>3</v>
          </cell>
          <cell r="X27">
            <v>3</v>
          </cell>
          <cell r="Y27">
            <v>3</v>
          </cell>
          <cell r="Z27">
            <v>3</v>
          </cell>
          <cell r="AA27">
            <v>3</v>
          </cell>
          <cell r="AB27">
            <v>3</v>
          </cell>
          <cell r="AC27">
            <v>3</v>
          </cell>
          <cell r="AD27">
            <v>3</v>
          </cell>
          <cell r="AE27">
            <v>3</v>
          </cell>
          <cell r="AF27">
            <v>3</v>
          </cell>
          <cell r="AG27">
            <v>3</v>
          </cell>
          <cell r="AH27">
            <v>3</v>
          </cell>
          <cell r="AI27">
            <v>3</v>
          </cell>
          <cell r="AJ27">
            <v>3</v>
          </cell>
          <cell r="AK27">
            <v>3</v>
          </cell>
          <cell r="AL27">
            <v>3</v>
          </cell>
          <cell r="AM27">
            <v>3</v>
          </cell>
          <cell r="AN27">
            <v>3</v>
          </cell>
          <cell r="AO27">
            <v>3</v>
          </cell>
          <cell r="AP27">
            <v>3</v>
          </cell>
          <cell r="AQ27">
            <v>3</v>
          </cell>
          <cell r="AR27">
            <v>3</v>
          </cell>
          <cell r="AS27">
            <v>3</v>
          </cell>
          <cell r="AT27">
            <v>3</v>
          </cell>
          <cell r="AU27">
            <v>3</v>
          </cell>
          <cell r="AV27">
            <v>3</v>
          </cell>
          <cell r="AW27">
            <v>3</v>
          </cell>
          <cell r="AX27">
            <v>3</v>
          </cell>
          <cell r="AY27">
            <v>3</v>
          </cell>
          <cell r="AZ27">
            <v>3</v>
          </cell>
          <cell r="BA27">
            <v>3</v>
          </cell>
          <cell r="BB27">
            <v>3</v>
          </cell>
          <cell r="BC27">
            <v>3</v>
          </cell>
          <cell r="BD27">
            <v>3</v>
          </cell>
          <cell r="BE27">
            <v>3</v>
          </cell>
          <cell r="BF27">
            <v>3</v>
          </cell>
          <cell r="BG27">
            <v>3</v>
          </cell>
          <cell r="BH27">
            <v>3</v>
          </cell>
          <cell r="BI27">
            <v>3</v>
          </cell>
          <cell r="BJ27">
            <v>3</v>
          </cell>
          <cell r="BK27">
            <v>3</v>
          </cell>
          <cell r="BL27">
            <v>3</v>
          </cell>
          <cell r="BM27">
            <v>3</v>
          </cell>
          <cell r="BN27">
            <v>3</v>
          </cell>
          <cell r="BO27">
            <v>3</v>
          </cell>
          <cell r="BP27">
            <v>3</v>
          </cell>
          <cell r="BQ27">
            <v>3</v>
          </cell>
          <cell r="BR27">
            <v>3</v>
          </cell>
          <cell r="BS27">
            <v>3</v>
          </cell>
          <cell r="BT27">
            <v>3</v>
          </cell>
          <cell r="BU27">
            <v>3</v>
          </cell>
          <cell r="BV27">
            <v>3</v>
          </cell>
          <cell r="BW27">
            <v>3</v>
          </cell>
          <cell r="BX27">
            <v>3</v>
          </cell>
          <cell r="BY27">
            <v>3</v>
          </cell>
          <cell r="BZ27">
            <v>3</v>
          </cell>
          <cell r="CA27">
            <v>3</v>
          </cell>
          <cell r="CB27">
            <v>3</v>
          </cell>
          <cell r="CC27">
            <v>3</v>
          </cell>
          <cell r="CD27">
            <v>3</v>
          </cell>
          <cell r="CE27">
            <v>3</v>
          </cell>
          <cell r="CF27">
            <v>3</v>
          </cell>
          <cell r="CG27">
            <v>3</v>
          </cell>
          <cell r="CH27">
            <v>3</v>
          </cell>
          <cell r="CI27">
            <v>3</v>
          </cell>
          <cell r="CJ27">
            <v>3</v>
          </cell>
          <cell r="CK27">
            <v>3</v>
          </cell>
          <cell r="CL27">
            <v>3</v>
          </cell>
          <cell r="CM27">
            <v>3</v>
          </cell>
          <cell r="CN27">
            <v>3</v>
          </cell>
          <cell r="CO27">
            <v>3</v>
          </cell>
          <cell r="CP27">
            <v>3</v>
          </cell>
          <cell r="CQ27">
            <v>3</v>
          </cell>
          <cell r="CR27">
            <v>3</v>
          </cell>
          <cell r="CS27">
            <v>3</v>
          </cell>
          <cell r="CT27">
            <v>3</v>
          </cell>
          <cell r="CU27">
            <v>3</v>
          </cell>
          <cell r="CV27">
            <v>3</v>
          </cell>
          <cell r="CW27">
            <v>3</v>
          </cell>
          <cell r="CX27">
            <v>3</v>
          </cell>
          <cell r="CY27">
            <v>3</v>
          </cell>
          <cell r="CZ27">
            <v>3</v>
          </cell>
          <cell r="DA27">
            <v>3</v>
          </cell>
          <cell r="DB27">
            <v>3</v>
          </cell>
          <cell r="DC27">
            <v>3</v>
          </cell>
          <cell r="DD27">
            <v>3</v>
          </cell>
          <cell r="DE27">
            <v>3</v>
          </cell>
          <cell r="DF27">
            <v>3</v>
          </cell>
          <cell r="DG27">
            <v>3</v>
          </cell>
          <cell r="DH27">
            <v>3</v>
          </cell>
          <cell r="DI27">
            <v>3</v>
          </cell>
          <cell r="DJ27">
            <v>3</v>
          </cell>
          <cell r="DK27">
            <v>3</v>
          </cell>
          <cell r="DL27">
            <v>3</v>
          </cell>
          <cell r="DM27">
            <v>3</v>
          </cell>
          <cell r="DN27">
            <v>3</v>
          </cell>
          <cell r="DO27">
            <v>3</v>
          </cell>
          <cell r="DP27">
            <v>3</v>
          </cell>
          <cell r="DQ27">
            <v>3</v>
          </cell>
          <cell r="DR27">
            <v>3</v>
          </cell>
          <cell r="DS27">
            <v>3</v>
          </cell>
          <cell r="DT27">
            <v>3</v>
          </cell>
          <cell r="DU27">
            <v>3</v>
          </cell>
          <cell r="DV27">
            <v>3</v>
          </cell>
          <cell r="DW27">
            <v>3</v>
          </cell>
          <cell r="DX27">
            <v>3</v>
          </cell>
          <cell r="DY27">
            <v>3</v>
          </cell>
          <cell r="DZ27">
            <v>3</v>
          </cell>
          <cell r="EA27">
            <v>3</v>
          </cell>
          <cell r="EB27">
            <v>3</v>
          </cell>
          <cell r="EC27">
            <v>3</v>
          </cell>
          <cell r="ED27">
            <v>3</v>
          </cell>
          <cell r="EE27">
            <v>3</v>
          </cell>
          <cell r="EF27">
            <v>3</v>
          </cell>
          <cell r="EG27">
            <v>3</v>
          </cell>
          <cell r="EH27">
            <v>3</v>
          </cell>
          <cell r="EI27">
            <v>3</v>
          </cell>
          <cell r="EJ27">
            <v>3</v>
          </cell>
          <cell r="EK27">
            <v>3</v>
          </cell>
          <cell r="EL27">
            <v>3</v>
          </cell>
          <cell r="EM27">
            <v>3</v>
          </cell>
          <cell r="EN27">
            <v>3</v>
          </cell>
          <cell r="EO27">
            <v>3</v>
          </cell>
          <cell r="EP27">
            <v>3</v>
          </cell>
          <cell r="EQ27">
            <v>3</v>
          </cell>
          <cell r="ER27">
            <v>3</v>
          </cell>
          <cell r="ES27">
            <v>3</v>
          </cell>
          <cell r="ET27">
            <v>3</v>
          </cell>
          <cell r="EU27">
            <v>3</v>
          </cell>
          <cell r="EV27">
            <v>3</v>
          </cell>
          <cell r="EW27">
            <v>3</v>
          </cell>
          <cell r="EX27">
            <v>3</v>
          </cell>
          <cell r="EY27">
            <v>3</v>
          </cell>
          <cell r="EZ27">
            <v>3</v>
          </cell>
          <cell r="FA27">
            <v>3</v>
          </cell>
          <cell r="FB27">
            <v>3</v>
          </cell>
          <cell r="FC27">
            <v>3</v>
          </cell>
          <cell r="FD27">
            <v>3</v>
          </cell>
          <cell r="FE27">
            <v>3</v>
          </cell>
          <cell r="FF27">
            <v>3</v>
          </cell>
          <cell r="FG27">
            <v>3</v>
          </cell>
          <cell r="FH27">
            <v>3</v>
          </cell>
        </row>
        <row r="28">
          <cell r="G28">
            <v>10</v>
          </cell>
        </row>
        <row r="29">
          <cell r="G29">
            <v>43922</v>
          </cell>
        </row>
        <row r="30">
          <cell r="G30">
            <v>46477</v>
          </cell>
        </row>
        <row r="31">
          <cell r="G31">
            <v>3</v>
          </cell>
        </row>
        <row r="32">
          <cell r="G32">
            <v>1E-4</v>
          </cell>
        </row>
        <row r="33">
          <cell r="Q33">
            <v>2016</v>
          </cell>
          <cell r="R33">
            <v>2016</v>
          </cell>
          <cell r="S33">
            <v>2017</v>
          </cell>
          <cell r="T33">
            <v>2017</v>
          </cell>
          <cell r="U33">
            <v>2017</v>
          </cell>
          <cell r="V33">
            <v>2017</v>
          </cell>
          <cell r="W33">
            <v>2018</v>
          </cell>
          <cell r="X33">
            <v>2018</v>
          </cell>
          <cell r="Y33">
            <v>2018</v>
          </cell>
          <cell r="Z33">
            <v>2018</v>
          </cell>
          <cell r="AA33">
            <v>2019</v>
          </cell>
          <cell r="AB33">
            <v>2019</v>
          </cell>
          <cell r="AC33">
            <v>2019</v>
          </cell>
          <cell r="AD33">
            <v>2019</v>
          </cell>
          <cell r="AE33">
            <v>2020</v>
          </cell>
          <cell r="AF33">
            <v>2020</v>
          </cell>
          <cell r="AG33">
            <v>2020</v>
          </cell>
          <cell r="AH33">
            <v>2020</v>
          </cell>
          <cell r="AI33">
            <v>2021</v>
          </cell>
          <cell r="AJ33">
            <v>2021</v>
          </cell>
          <cell r="AK33">
            <v>2021</v>
          </cell>
          <cell r="AL33">
            <v>2021</v>
          </cell>
          <cell r="AM33">
            <v>2022</v>
          </cell>
          <cell r="AN33">
            <v>2022</v>
          </cell>
          <cell r="AO33">
            <v>2022</v>
          </cell>
          <cell r="AP33">
            <v>2022</v>
          </cell>
          <cell r="AQ33">
            <v>2023</v>
          </cell>
          <cell r="AR33">
            <v>2023</v>
          </cell>
          <cell r="AS33">
            <v>2023</v>
          </cell>
          <cell r="AT33">
            <v>2023</v>
          </cell>
          <cell r="AU33">
            <v>2024</v>
          </cell>
          <cell r="AV33">
            <v>2024</v>
          </cell>
          <cell r="AW33">
            <v>2024</v>
          </cell>
          <cell r="AX33">
            <v>2024</v>
          </cell>
          <cell r="AY33">
            <v>2025</v>
          </cell>
          <cell r="AZ33">
            <v>2025</v>
          </cell>
          <cell r="BA33">
            <v>2025</v>
          </cell>
          <cell r="BB33">
            <v>2025</v>
          </cell>
          <cell r="BC33">
            <v>2026</v>
          </cell>
          <cell r="BD33">
            <v>2026</v>
          </cell>
          <cell r="BE33">
            <v>2026</v>
          </cell>
          <cell r="BF33">
            <v>2026</v>
          </cell>
          <cell r="BG33">
            <v>2027</v>
          </cell>
          <cell r="BH33">
            <v>2027</v>
          </cell>
          <cell r="BI33">
            <v>2027</v>
          </cell>
          <cell r="BJ33">
            <v>2027</v>
          </cell>
          <cell r="BK33">
            <v>2028</v>
          </cell>
          <cell r="BL33">
            <v>2028</v>
          </cell>
          <cell r="BM33">
            <v>2028</v>
          </cell>
          <cell r="BN33">
            <v>2028</v>
          </cell>
          <cell r="BO33">
            <v>2029</v>
          </cell>
          <cell r="BP33">
            <v>2029</v>
          </cell>
          <cell r="BQ33">
            <v>2029</v>
          </cell>
          <cell r="BR33">
            <v>2029</v>
          </cell>
          <cell r="BS33">
            <v>2030</v>
          </cell>
          <cell r="BT33">
            <v>2030</v>
          </cell>
          <cell r="BU33">
            <v>2030</v>
          </cell>
          <cell r="BV33">
            <v>2030</v>
          </cell>
          <cell r="BW33">
            <v>2031</v>
          </cell>
          <cell r="BX33">
            <v>2031</v>
          </cell>
          <cell r="BY33">
            <v>2031</v>
          </cell>
          <cell r="BZ33">
            <v>2031</v>
          </cell>
          <cell r="CA33">
            <v>2032</v>
          </cell>
          <cell r="CB33">
            <v>2032</v>
          </cell>
          <cell r="CC33">
            <v>2032</v>
          </cell>
          <cell r="CD33">
            <v>2032</v>
          </cell>
          <cell r="CE33">
            <v>2033</v>
          </cell>
          <cell r="CF33">
            <v>2033</v>
          </cell>
          <cell r="CG33">
            <v>2033</v>
          </cell>
          <cell r="CH33">
            <v>2033</v>
          </cell>
          <cell r="CI33">
            <v>2034</v>
          </cell>
          <cell r="CJ33">
            <v>2034</v>
          </cell>
          <cell r="CK33">
            <v>2034</v>
          </cell>
          <cell r="CL33">
            <v>2034</v>
          </cell>
          <cell r="CM33">
            <v>2035</v>
          </cell>
          <cell r="CN33">
            <v>2035</v>
          </cell>
          <cell r="CO33">
            <v>2035</v>
          </cell>
          <cell r="CP33">
            <v>2035</v>
          </cell>
          <cell r="CQ33">
            <v>2036</v>
          </cell>
          <cell r="CR33">
            <v>2036</v>
          </cell>
          <cell r="CS33">
            <v>2036</v>
          </cell>
          <cell r="CT33">
            <v>2036</v>
          </cell>
          <cell r="CU33">
            <v>2037</v>
          </cell>
          <cell r="CV33">
            <v>2037</v>
          </cell>
          <cell r="CW33">
            <v>2037</v>
          </cell>
          <cell r="CX33">
            <v>2037</v>
          </cell>
          <cell r="CY33">
            <v>2038</v>
          </cell>
          <cell r="CZ33">
            <v>2038</v>
          </cell>
          <cell r="DA33">
            <v>2038</v>
          </cell>
          <cell r="DB33">
            <v>2038</v>
          </cell>
          <cell r="DC33">
            <v>2039</v>
          </cell>
          <cell r="DD33">
            <v>2039</v>
          </cell>
          <cell r="DE33">
            <v>2039</v>
          </cell>
          <cell r="DF33">
            <v>2039</v>
          </cell>
          <cell r="DG33">
            <v>2040</v>
          </cell>
          <cell r="DH33">
            <v>2040</v>
          </cell>
          <cell r="DI33">
            <v>2040</v>
          </cell>
          <cell r="DJ33">
            <v>2040</v>
          </cell>
          <cell r="DK33">
            <v>2041</v>
          </cell>
          <cell r="DL33">
            <v>2041</v>
          </cell>
          <cell r="DM33">
            <v>2041</v>
          </cell>
          <cell r="DN33">
            <v>2041</v>
          </cell>
          <cell r="DO33">
            <v>2042</v>
          </cell>
          <cell r="DP33">
            <v>2042</v>
          </cell>
          <cell r="DQ33">
            <v>2042</v>
          </cell>
          <cell r="DR33">
            <v>2042</v>
          </cell>
          <cell r="DS33">
            <v>2043</v>
          </cell>
          <cell r="DT33">
            <v>2043</v>
          </cell>
          <cell r="DU33">
            <v>2043</v>
          </cell>
          <cell r="DV33">
            <v>2043</v>
          </cell>
          <cell r="DW33">
            <v>2044</v>
          </cell>
          <cell r="DX33">
            <v>2044</v>
          </cell>
          <cell r="DY33">
            <v>2044</v>
          </cell>
          <cell r="DZ33">
            <v>2044</v>
          </cell>
          <cell r="EA33">
            <v>2045</v>
          </cell>
          <cell r="EB33">
            <v>2045</v>
          </cell>
          <cell r="EC33">
            <v>2045</v>
          </cell>
          <cell r="ED33">
            <v>2045</v>
          </cell>
          <cell r="EE33">
            <v>2046</v>
          </cell>
          <cell r="EF33">
            <v>2046</v>
          </cell>
          <cell r="EG33">
            <v>2046</v>
          </cell>
          <cell r="EH33">
            <v>2046</v>
          </cell>
          <cell r="EI33">
            <v>2047</v>
          </cell>
          <cell r="EJ33">
            <v>2047</v>
          </cell>
          <cell r="EK33">
            <v>2047</v>
          </cell>
          <cell r="EL33">
            <v>2047</v>
          </cell>
          <cell r="EM33">
            <v>2048</v>
          </cell>
          <cell r="EN33">
            <v>2048</v>
          </cell>
          <cell r="EO33">
            <v>2048</v>
          </cell>
          <cell r="EP33">
            <v>2048</v>
          </cell>
          <cell r="EQ33">
            <v>2049</v>
          </cell>
          <cell r="ER33">
            <v>2049</v>
          </cell>
          <cell r="ES33">
            <v>2049</v>
          </cell>
          <cell r="ET33">
            <v>2049</v>
          </cell>
          <cell r="EU33">
            <v>2050</v>
          </cell>
          <cell r="EV33">
            <v>2050</v>
          </cell>
          <cell r="EW33">
            <v>2050</v>
          </cell>
          <cell r="EX33">
            <v>2050</v>
          </cell>
          <cell r="EY33">
            <v>2051</v>
          </cell>
          <cell r="EZ33">
            <v>2051</v>
          </cell>
          <cell r="FA33">
            <v>2051</v>
          </cell>
          <cell r="FB33">
            <v>2051</v>
          </cell>
          <cell r="FC33">
            <v>2052</v>
          </cell>
          <cell r="FD33">
            <v>2052</v>
          </cell>
          <cell r="FE33">
            <v>2052</v>
          </cell>
          <cell r="FF33">
            <v>2052</v>
          </cell>
          <cell r="FG33">
            <v>2053</v>
          </cell>
          <cell r="FH33">
            <v>2053</v>
          </cell>
        </row>
        <row r="34">
          <cell r="G34">
            <v>365</v>
          </cell>
          <cell r="Q34">
            <v>366</v>
          </cell>
          <cell r="R34">
            <v>366</v>
          </cell>
          <cell r="S34">
            <v>365</v>
          </cell>
          <cell r="T34">
            <v>365</v>
          </cell>
          <cell r="U34">
            <v>365</v>
          </cell>
          <cell r="V34">
            <v>365</v>
          </cell>
          <cell r="W34">
            <v>365</v>
          </cell>
          <cell r="X34">
            <v>365</v>
          </cell>
          <cell r="Y34">
            <v>365</v>
          </cell>
          <cell r="Z34">
            <v>365</v>
          </cell>
          <cell r="AA34">
            <v>365</v>
          </cell>
          <cell r="AB34">
            <v>365</v>
          </cell>
          <cell r="AC34">
            <v>365</v>
          </cell>
          <cell r="AD34">
            <v>365</v>
          </cell>
          <cell r="AE34">
            <v>366</v>
          </cell>
          <cell r="AF34">
            <v>366</v>
          </cell>
          <cell r="AG34">
            <v>366</v>
          </cell>
          <cell r="AH34">
            <v>366</v>
          </cell>
          <cell r="AI34">
            <v>365</v>
          </cell>
          <cell r="AJ34">
            <v>365</v>
          </cell>
          <cell r="AK34">
            <v>365</v>
          </cell>
          <cell r="AL34">
            <v>365</v>
          </cell>
          <cell r="AM34">
            <v>365</v>
          </cell>
          <cell r="AN34">
            <v>365</v>
          </cell>
          <cell r="AO34">
            <v>365</v>
          </cell>
          <cell r="AP34">
            <v>365</v>
          </cell>
          <cell r="AQ34">
            <v>365</v>
          </cell>
          <cell r="AR34">
            <v>365</v>
          </cell>
          <cell r="AS34">
            <v>365</v>
          </cell>
          <cell r="AT34">
            <v>365</v>
          </cell>
          <cell r="AU34">
            <v>366</v>
          </cell>
          <cell r="AV34">
            <v>366</v>
          </cell>
          <cell r="AW34">
            <v>366</v>
          </cell>
          <cell r="AX34">
            <v>366</v>
          </cell>
          <cell r="AY34">
            <v>365</v>
          </cell>
          <cell r="AZ34">
            <v>365</v>
          </cell>
          <cell r="BA34">
            <v>365</v>
          </cell>
          <cell r="BB34">
            <v>365</v>
          </cell>
          <cell r="BC34">
            <v>365</v>
          </cell>
          <cell r="BD34">
            <v>365</v>
          </cell>
          <cell r="BE34">
            <v>365</v>
          </cell>
          <cell r="BF34">
            <v>365</v>
          </cell>
          <cell r="BG34">
            <v>365</v>
          </cell>
          <cell r="BH34">
            <v>365</v>
          </cell>
          <cell r="BI34">
            <v>365</v>
          </cell>
          <cell r="BJ34">
            <v>365</v>
          </cell>
          <cell r="BK34">
            <v>366</v>
          </cell>
          <cell r="BL34">
            <v>366</v>
          </cell>
          <cell r="BM34">
            <v>366</v>
          </cell>
          <cell r="BN34">
            <v>366</v>
          </cell>
          <cell r="BO34">
            <v>365</v>
          </cell>
          <cell r="BP34">
            <v>365</v>
          </cell>
          <cell r="BQ34">
            <v>365</v>
          </cell>
          <cell r="BR34">
            <v>365</v>
          </cell>
          <cell r="BS34">
            <v>365</v>
          </cell>
          <cell r="BT34">
            <v>365</v>
          </cell>
          <cell r="BU34">
            <v>365</v>
          </cell>
          <cell r="BV34">
            <v>365</v>
          </cell>
          <cell r="BW34">
            <v>365</v>
          </cell>
          <cell r="BX34">
            <v>365</v>
          </cell>
          <cell r="BY34">
            <v>365</v>
          </cell>
          <cell r="BZ34">
            <v>365</v>
          </cell>
          <cell r="CA34">
            <v>366</v>
          </cell>
          <cell r="CB34">
            <v>366</v>
          </cell>
          <cell r="CC34">
            <v>366</v>
          </cell>
          <cell r="CD34">
            <v>366</v>
          </cell>
          <cell r="CE34">
            <v>365</v>
          </cell>
          <cell r="CF34">
            <v>365</v>
          </cell>
          <cell r="CG34">
            <v>365</v>
          </cell>
          <cell r="CH34">
            <v>365</v>
          </cell>
          <cell r="CI34">
            <v>365</v>
          </cell>
          <cell r="CJ34">
            <v>365</v>
          </cell>
          <cell r="CK34">
            <v>365</v>
          </cell>
          <cell r="CL34">
            <v>365</v>
          </cell>
          <cell r="CM34">
            <v>365</v>
          </cell>
          <cell r="CN34">
            <v>365</v>
          </cell>
          <cell r="CO34">
            <v>365</v>
          </cell>
          <cell r="CP34">
            <v>365</v>
          </cell>
          <cell r="CQ34">
            <v>366</v>
          </cell>
          <cell r="CR34">
            <v>366</v>
          </cell>
          <cell r="CS34">
            <v>366</v>
          </cell>
          <cell r="CT34">
            <v>366</v>
          </cell>
          <cell r="CU34">
            <v>365</v>
          </cell>
          <cell r="CV34">
            <v>365</v>
          </cell>
          <cell r="CW34">
            <v>365</v>
          </cell>
          <cell r="CX34">
            <v>365</v>
          </cell>
          <cell r="CY34">
            <v>365</v>
          </cell>
          <cell r="CZ34">
            <v>365</v>
          </cell>
          <cell r="DA34">
            <v>365</v>
          </cell>
          <cell r="DB34">
            <v>365</v>
          </cell>
          <cell r="DC34">
            <v>365</v>
          </cell>
          <cell r="DD34">
            <v>365</v>
          </cell>
          <cell r="DE34">
            <v>365</v>
          </cell>
          <cell r="DF34">
            <v>365</v>
          </cell>
          <cell r="DG34">
            <v>366</v>
          </cell>
          <cell r="DH34">
            <v>366</v>
          </cell>
          <cell r="DI34">
            <v>366</v>
          </cell>
          <cell r="DJ34">
            <v>366</v>
          </cell>
          <cell r="DK34">
            <v>365</v>
          </cell>
          <cell r="DL34">
            <v>365</v>
          </cell>
          <cell r="DM34">
            <v>365</v>
          </cell>
          <cell r="DN34">
            <v>365</v>
          </cell>
          <cell r="DO34">
            <v>365</v>
          </cell>
          <cell r="DP34">
            <v>365</v>
          </cell>
          <cell r="DQ34">
            <v>365</v>
          </cell>
          <cell r="DR34">
            <v>365</v>
          </cell>
          <cell r="DS34">
            <v>365</v>
          </cell>
          <cell r="DT34">
            <v>365</v>
          </cell>
          <cell r="DU34">
            <v>365</v>
          </cell>
          <cell r="DV34">
            <v>365</v>
          </cell>
          <cell r="DW34">
            <v>366</v>
          </cell>
          <cell r="DX34">
            <v>366</v>
          </cell>
          <cell r="DY34">
            <v>366</v>
          </cell>
          <cell r="DZ34">
            <v>366</v>
          </cell>
          <cell r="EA34">
            <v>365</v>
          </cell>
          <cell r="EB34">
            <v>365</v>
          </cell>
          <cell r="EC34">
            <v>365</v>
          </cell>
          <cell r="ED34">
            <v>365</v>
          </cell>
          <cell r="EE34">
            <v>365</v>
          </cell>
          <cell r="EF34">
            <v>365</v>
          </cell>
          <cell r="EG34">
            <v>365</v>
          </cell>
          <cell r="EH34">
            <v>365</v>
          </cell>
          <cell r="EI34">
            <v>365</v>
          </cell>
          <cell r="EJ34">
            <v>365</v>
          </cell>
          <cell r="EK34">
            <v>365</v>
          </cell>
          <cell r="EL34">
            <v>365</v>
          </cell>
          <cell r="EM34">
            <v>366</v>
          </cell>
          <cell r="EN34">
            <v>366</v>
          </cell>
          <cell r="EO34">
            <v>366</v>
          </cell>
          <cell r="EP34">
            <v>366</v>
          </cell>
          <cell r="EQ34">
            <v>365</v>
          </cell>
          <cell r="ER34">
            <v>365</v>
          </cell>
          <cell r="ES34">
            <v>365</v>
          </cell>
          <cell r="ET34">
            <v>365</v>
          </cell>
          <cell r="EU34">
            <v>365</v>
          </cell>
          <cell r="EV34">
            <v>365</v>
          </cell>
          <cell r="EW34">
            <v>365</v>
          </cell>
          <cell r="EX34">
            <v>365</v>
          </cell>
          <cell r="EY34">
            <v>365</v>
          </cell>
          <cell r="EZ34">
            <v>365</v>
          </cell>
          <cell r="FA34">
            <v>365</v>
          </cell>
          <cell r="FB34">
            <v>365</v>
          </cell>
          <cell r="FC34">
            <v>366</v>
          </cell>
          <cell r="FD34">
            <v>366</v>
          </cell>
          <cell r="FE34">
            <v>366</v>
          </cell>
          <cell r="FF34">
            <v>366</v>
          </cell>
          <cell r="FG34">
            <v>365</v>
          </cell>
          <cell r="FH34">
            <v>365</v>
          </cell>
        </row>
        <row r="35">
          <cell r="G35">
            <v>1000</v>
          </cell>
        </row>
        <row r="36">
          <cell r="G36">
            <v>100</v>
          </cell>
        </row>
        <row r="38">
          <cell r="Q38">
            <v>2016</v>
          </cell>
          <cell r="R38">
            <v>2017</v>
          </cell>
          <cell r="S38">
            <v>2018</v>
          </cell>
          <cell r="T38">
            <v>2019</v>
          </cell>
          <cell r="U38">
            <v>2020</v>
          </cell>
          <cell r="V38">
            <v>2021</v>
          </cell>
          <cell r="W38">
            <v>2022</v>
          </cell>
          <cell r="X38">
            <v>2023</v>
          </cell>
          <cell r="Y38">
            <v>2024</v>
          </cell>
          <cell r="Z38">
            <v>2025</v>
          </cell>
          <cell r="AA38">
            <v>2026</v>
          </cell>
          <cell r="AB38">
            <v>2027</v>
          </cell>
          <cell r="AC38">
            <v>2028</v>
          </cell>
          <cell r="AD38">
            <v>2029</v>
          </cell>
          <cell r="AE38">
            <v>2030</v>
          </cell>
          <cell r="AF38">
            <v>2031</v>
          </cell>
          <cell r="AG38">
            <v>2032</v>
          </cell>
          <cell r="AH38">
            <v>2033</v>
          </cell>
          <cell r="AI38">
            <v>2034</v>
          </cell>
          <cell r="AJ38">
            <v>2035</v>
          </cell>
          <cell r="AK38">
            <v>2036</v>
          </cell>
          <cell r="AL38">
            <v>2037</v>
          </cell>
          <cell r="AM38">
            <v>2038</v>
          </cell>
          <cell r="AN38">
            <v>2039</v>
          </cell>
          <cell r="AO38">
            <v>2040</v>
          </cell>
          <cell r="AP38">
            <v>2041</v>
          </cell>
          <cell r="AQ38">
            <v>2042</v>
          </cell>
          <cell r="AR38">
            <v>2043</v>
          </cell>
          <cell r="AS38">
            <v>2044</v>
          </cell>
          <cell r="AT38">
            <v>2045</v>
          </cell>
          <cell r="AU38">
            <v>2046</v>
          </cell>
          <cell r="AV38">
            <v>2047</v>
          </cell>
          <cell r="AW38">
            <v>2048</v>
          </cell>
          <cell r="AX38">
            <v>2049</v>
          </cell>
          <cell r="AY38">
            <v>2050</v>
          </cell>
          <cell r="AZ38">
            <v>2051</v>
          </cell>
          <cell r="BA38">
            <v>2052</v>
          </cell>
          <cell r="BB38">
            <v>2053</v>
          </cell>
          <cell r="BC38">
            <v>2054</v>
          </cell>
          <cell r="BD38">
            <v>2055</v>
          </cell>
          <cell r="BE38">
            <v>2056</v>
          </cell>
          <cell r="BF38">
            <v>2057</v>
          </cell>
          <cell r="BG38">
            <v>2058</v>
          </cell>
          <cell r="BH38">
            <v>2059</v>
          </cell>
          <cell r="BI38">
            <v>2060</v>
          </cell>
          <cell r="BJ38">
            <v>2061</v>
          </cell>
          <cell r="BK38">
            <v>2062</v>
          </cell>
          <cell r="BL38">
            <v>2063</v>
          </cell>
          <cell r="BM38">
            <v>2064</v>
          </cell>
          <cell r="BN38">
            <v>2065</v>
          </cell>
          <cell r="BO38">
            <v>2066</v>
          </cell>
          <cell r="BP38">
            <v>2067</v>
          </cell>
          <cell r="BQ38">
            <v>2068</v>
          </cell>
          <cell r="BR38">
            <v>2069</v>
          </cell>
          <cell r="BS38">
            <v>2070</v>
          </cell>
          <cell r="BT38">
            <v>2071</v>
          </cell>
          <cell r="BU38">
            <v>2072</v>
          </cell>
          <cell r="BV38">
            <v>2073</v>
          </cell>
          <cell r="BW38">
            <v>2074</v>
          </cell>
          <cell r="BX38">
            <v>2075</v>
          </cell>
          <cell r="BY38">
            <v>2076</v>
          </cell>
          <cell r="BZ38">
            <v>2077</v>
          </cell>
        </row>
        <row r="42">
          <cell r="P42">
            <v>1</v>
          </cell>
          <cell r="Q42">
            <v>1</v>
          </cell>
          <cell r="R42">
            <v>1.0509124928161129</v>
          </cell>
          <cell r="S42">
            <v>1.0517657044635376</v>
          </cell>
          <cell r="T42">
            <v>1.0478506892840977</v>
          </cell>
          <cell r="U42">
            <v>1.0526029902282474</v>
          </cell>
          <cell r="V42">
            <v>1.047308000504789</v>
          </cell>
          <cell r="W42">
            <v>1.047308000504789</v>
          </cell>
          <cell r="X42">
            <v>1.047308000504789</v>
          </cell>
          <cell r="Y42">
            <v>1.047308000504789</v>
          </cell>
          <cell r="Z42">
            <v>1.047308000504789</v>
          </cell>
          <cell r="AA42">
            <v>1.0390775631773643</v>
          </cell>
          <cell r="AB42">
            <v>1.0390775631773643</v>
          </cell>
          <cell r="AC42">
            <v>1.0390775631773643</v>
          </cell>
          <cell r="AD42">
            <v>1.0390775631773643</v>
          </cell>
          <cell r="AE42">
            <v>1.0390775631773643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</row>
        <row r="48">
          <cell r="P48">
            <v>1</v>
          </cell>
          <cell r="Q48">
            <v>1</v>
          </cell>
          <cell r="R48">
            <v>1.0415836232609883</v>
          </cell>
          <cell r="S48">
            <v>1.0520692418327624</v>
          </cell>
          <cell r="T48">
            <v>1.0494726366218972</v>
          </cell>
          <cell r="U48">
            <v>1.0462228427027578</v>
          </cell>
          <cell r="V48">
            <v>1.0390195775089537</v>
          </cell>
          <cell r="W48">
            <v>1.0390195775089537</v>
          </cell>
          <cell r="X48">
            <v>1.0390195775089537</v>
          </cell>
          <cell r="Y48">
            <v>1.0390195775089537</v>
          </cell>
          <cell r="Z48">
            <v>1.0390195775089537</v>
          </cell>
          <cell r="AA48">
            <v>1.0231843116507588</v>
          </cell>
          <cell r="AB48">
            <v>1.0231843116507588</v>
          </cell>
          <cell r="AC48">
            <v>1.0231843116507588</v>
          </cell>
          <cell r="AD48">
            <v>1.0231843116507588</v>
          </cell>
          <cell r="AE48">
            <v>1.0231843116507588</v>
          </cell>
          <cell r="AF48">
            <v>1.0595309346837747</v>
          </cell>
          <cell r="AG48">
            <v>1.0595309346837747</v>
          </cell>
          <cell r="AH48">
            <v>1.0595309346837747</v>
          </cell>
          <cell r="AI48">
            <v>1.0595309346837747</v>
          </cell>
          <cell r="AJ48">
            <v>1.0595309346837747</v>
          </cell>
          <cell r="AK48">
            <v>1.0595309346837747</v>
          </cell>
          <cell r="AL48">
            <v>1.0595309346837747</v>
          </cell>
          <cell r="AM48">
            <v>1.0595309346837747</v>
          </cell>
          <cell r="AN48">
            <v>1.0595309346837747</v>
          </cell>
          <cell r="AO48">
            <v>1.0595309346837747</v>
          </cell>
          <cell r="AP48">
            <v>1.0595309346837747</v>
          </cell>
          <cell r="AQ48">
            <v>1.0595309346837747</v>
          </cell>
          <cell r="AR48">
            <v>1.0595309346837747</v>
          </cell>
          <cell r="AS48">
            <v>1.0595309346837747</v>
          </cell>
          <cell r="AT48">
            <v>1.0595309346837747</v>
          </cell>
          <cell r="AU48">
            <v>1.0595309346837747</v>
          </cell>
          <cell r="AV48">
            <v>1.0595309346837747</v>
          </cell>
          <cell r="AW48">
            <v>1.0595309346837747</v>
          </cell>
          <cell r="AX48">
            <v>1.0595309346837747</v>
          </cell>
          <cell r="AY48">
            <v>1.0595309346837747</v>
          </cell>
          <cell r="AZ48">
            <v>1.0595309346837747</v>
          </cell>
          <cell r="BA48">
            <v>1.0595309346837747</v>
          </cell>
          <cell r="BB48">
            <v>1.0595309346837747</v>
          </cell>
          <cell r="BC48">
            <v>1.0595309346837747</v>
          </cell>
          <cell r="BD48">
            <v>1.0595309346837747</v>
          </cell>
          <cell r="BE48">
            <v>1.0595309346837747</v>
          </cell>
          <cell r="BF48">
            <v>1.0595309346837747</v>
          </cell>
          <cell r="BG48">
            <v>1.0595309346837747</v>
          </cell>
          <cell r="BH48">
            <v>1.0595309346837747</v>
          </cell>
          <cell r="BI48">
            <v>1.0595309346837747</v>
          </cell>
          <cell r="BJ48">
            <v>1.0595309346837747</v>
          </cell>
          <cell r="BK48">
            <v>1.0595309346837747</v>
          </cell>
          <cell r="BL48">
            <v>1.0595309346837747</v>
          </cell>
          <cell r="BM48">
            <v>1.0595309346837747</v>
          </cell>
          <cell r="BN48">
            <v>1.0595309346837747</v>
          </cell>
          <cell r="BO48">
            <v>1.0595309346837747</v>
          </cell>
          <cell r="BP48">
            <v>1.0595309346837747</v>
          </cell>
          <cell r="BQ48">
            <v>1.0595309346837747</v>
          </cell>
          <cell r="BR48">
            <v>1.0595309346837747</v>
          </cell>
          <cell r="BS48">
            <v>1.0595309346837747</v>
          </cell>
          <cell r="BT48">
            <v>1.0595309346837747</v>
          </cell>
          <cell r="BU48">
            <v>1.0595309346837747</v>
          </cell>
          <cell r="BV48">
            <v>1.0595309346837747</v>
          </cell>
          <cell r="BW48">
            <v>1.0595309346837747</v>
          </cell>
          <cell r="BX48">
            <v>1.0595309346837747</v>
          </cell>
          <cell r="BY48">
            <v>1.0595309346837747</v>
          </cell>
          <cell r="BZ48">
            <v>1.0595309346837747</v>
          </cell>
        </row>
        <row r="51">
          <cell r="Q51">
            <v>0.105</v>
          </cell>
          <cell r="R51">
            <v>0.105</v>
          </cell>
          <cell r="S51">
            <v>0.105</v>
          </cell>
          <cell r="T51">
            <v>0.105</v>
          </cell>
          <cell r="U51">
            <v>0.105</v>
          </cell>
          <cell r="V51">
            <v>0.105</v>
          </cell>
          <cell r="W51">
            <v>0.105</v>
          </cell>
          <cell r="X51">
            <v>0.105</v>
          </cell>
          <cell r="Y51">
            <v>0.105</v>
          </cell>
          <cell r="Z51">
            <v>0.105</v>
          </cell>
          <cell r="AA51">
            <v>0.105</v>
          </cell>
          <cell r="AB51">
            <v>0.105</v>
          </cell>
          <cell r="AC51">
            <v>0.105</v>
          </cell>
          <cell r="AD51">
            <v>0.105</v>
          </cell>
          <cell r="AE51">
            <v>0.105</v>
          </cell>
          <cell r="AF51">
            <v>0.105</v>
          </cell>
          <cell r="AG51">
            <v>0.105</v>
          </cell>
          <cell r="AH51">
            <v>0.105</v>
          </cell>
          <cell r="AI51">
            <v>0.105</v>
          </cell>
          <cell r="AJ51">
            <v>0.105</v>
          </cell>
          <cell r="AK51">
            <v>0.105</v>
          </cell>
          <cell r="AL51">
            <v>0.105</v>
          </cell>
          <cell r="AM51">
            <v>0.105</v>
          </cell>
          <cell r="AN51">
            <v>0.105</v>
          </cell>
          <cell r="AO51">
            <v>0.105</v>
          </cell>
          <cell r="AP51">
            <v>0.105</v>
          </cell>
          <cell r="AQ51">
            <v>0.105</v>
          </cell>
          <cell r="AR51">
            <v>0.105</v>
          </cell>
          <cell r="AS51">
            <v>0.105</v>
          </cell>
          <cell r="AT51">
            <v>0.105</v>
          </cell>
          <cell r="AU51">
            <v>0.105</v>
          </cell>
          <cell r="AV51">
            <v>0.105</v>
          </cell>
          <cell r="AW51">
            <v>0.105</v>
          </cell>
          <cell r="AX51">
            <v>0.105</v>
          </cell>
          <cell r="AY51">
            <v>0.105</v>
          </cell>
          <cell r="AZ51">
            <v>0.105</v>
          </cell>
          <cell r="BA51">
            <v>0.105</v>
          </cell>
          <cell r="BB51">
            <v>0.105</v>
          </cell>
          <cell r="BC51">
            <v>0.105</v>
          </cell>
          <cell r="BD51">
            <v>0.105</v>
          </cell>
          <cell r="BE51">
            <v>0.105</v>
          </cell>
          <cell r="BF51">
            <v>0.105</v>
          </cell>
          <cell r="BG51">
            <v>0.105</v>
          </cell>
          <cell r="BH51">
            <v>0.105</v>
          </cell>
          <cell r="BI51">
            <v>0.105</v>
          </cell>
          <cell r="BJ51">
            <v>0.105</v>
          </cell>
          <cell r="BK51">
            <v>0.105</v>
          </cell>
          <cell r="BL51">
            <v>0.105</v>
          </cell>
          <cell r="BM51">
            <v>0.105</v>
          </cell>
          <cell r="BN51">
            <v>0.105</v>
          </cell>
          <cell r="BO51">
            <v>0.105</v>
          </cell>
          <cell r="BP51">
            <v>0.105</v>
          </cell>
          <cell r="BQ51">
            <v>0.105</v>
          </cell>
          <cell r="BR51">
            <v>0.105</v>
          </cell>
          <cell r="BS51">
            <v>0.105</v>
          </cell>
          <cell r="BT51">
            <v>0.105</v>
          </cell>
          <cell r="BU51">
            <v>0.105</v>
          </cell>
          <cell r="BV51">
            <v>0.105</v>
          </cell>
          <cell r="BW51">
            <v>0.105</v>
          </cell>
          <cell r="BX51">
            <v>0.105</v>
          </cell>
          <cell r="BY51">
            <v>0.105</v>
          </cell>
          <cell r="BZ51">
            <v>0.105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330265.36440677964</v>
          </cell>
          <cell r="U56">
            <v>330265.36440677964</v>
          </cell>
          <cell r="V56">
            <v>330265.36440677964</v>
          </cell>
          <cell r="W56">
            <v>330265.36440677964</v>
          </cell>
          <cell r="X56">
            <v>330265.36440677964</v>
          </cell>
          <cell r="Y56">
            <v>330265.36440677964</v>
          </cell>
          <cell r="Z56">
            <v>330265.36440677964</v>
          </cell>
          <cell r="AA56">
            <v>330265.36440677964</v>
          </cell>
          <cell r="AB56">
            <v>330265.36440677964</v>
          </cell>
          <cell r="AC56">
            <v>330265.36440677964</v>
          </cell>
          <cell r="AD56">
            <v>330265.36440677964</v>
          </cell>
          <cell r="AE56">
            <v>330265.36440677964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13713.333333333332</v>
          </cell>
          <cell r="U59">
            <v>13713.333333333332</v>
          </cell>
          <cell r="V59">
            <v>13713.333333333332</v>
          </cell>
          <cell r="W59">
            <v>13713.333333333332</v>
          </cell>
          <cell r="X59">
            <v>13713.333333333332</v>
          </cell>
          <cell r="Y59">
            <v>13713.333333333332</v>
          </cell>
          <cell r="Z59">
            <v>13713.333333333332</v>
          </cell>
          <cell r="AA59">
            <v>13713.333333333332</v>
          </cell>
          <cell r="AB59">
            <v>13713.333333333332</v>
          </cell>
          <cell r="AC59">
            <v>13713.333333333332</v>
          </cell>
          <cell r="AD59">
            <v>13713.333333333332</v>
          </cell>
          <cell r="AE59">
            <v>13713.333333333332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343978.69774011296</v>
          </cell>
          <cell r="U60">
            <v>343978.69774011296</v>
          </cell>
          <cell r="V60">
            <v>343978.69774011296</v>
          </cell>
          <cell r="W60">
            <v>343978.69774011296</v>
          </cell>
          <cell r="X60">
            <v>343978.69774011296</v>
          </cell>
          <cell r="Y60">
            <v>343978.69774011296</v>
          </cell>
          <cell r="Z60">
            <v>343978.69774011296</v>
          </cell>
          <cell r="AA60">
            <v>343978.69774011296</v>
          </cell>
          <cell r="AB60">
            <v>343978.69774011296</v>
          </cell>
          <cell r="AC60">
            <v>343978.69774011296</v>
          </cell>
          <cell r="AD60">
            <v>343978.69774011296</v>
          </cell>
          <cell r="AE60">
            <v>343978.69774011296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</row>
        <row r="62">
          <cell r="G62">
            <v>243888.2691003911</v>
          </cell>
        </row>
        <row r="71">
          <cell r="G71">
            <v>15</v>
          </cell>
        </row>
        <row r="72">
          <cell r="G72">
            <v>15</v>
          </cell>
        </row>
        <row r="73">
          <cell r="G73">
            <v>15</v>
          </cell>
        </row>
        <row r="74">
          <cell r="G74">
            <v>15</v>
          </cell>
        </row>
        <row r="75">
          <cell r="G75">
            <v>15</v>
          </cell>
        </row>
        <row r="76">
          <cell r="G76">
            <v>7</v>
          </cell>
        </row>
        <row r="80">
          <cell r="G80">
            <v>24.642681123706261</v>
          </cell>
        </row>
        <row r="87">
          <cell r="G87">
            <v>24.642681123706261</v>
          </cell>
        </row>
        <row r="88">
          <cell r="G88">
            <v>36.964021685559388</v>
          </cell>
        </row>
        <row r="89">
          <cell r="G89">
            <v>49.285362247412522</v>
          </cell>
        </row>
        <row r="90">
          <cell r="G90">
            <v>73.928043371118775</v>
          </cell>
        </row>
        <row r="92">
          <cell r="Q92">
            <v>6000</v>
          </cell>
          <cell r="R92">
            <v>6000</v>
          </cell>
          <cell r="S92">
            <v>6063</v>
          </cell>
          <cell r="T92">
            <v>6126.6615000000002</v>
          </cell>
          <cell r="U92">
            <v>6190.9914457499999</v>
          </cell>
          <cell r="V92">
            <v>6255.9968559303752</v>
          </cell>
          <cell r="W92">
            <v>6321.6848229176439</v>
          </cell>
          <cell r="X92">
            <v>6388.0625135582795</v>
          </cell>
          <cell r="Y92">
            <v>6455.1371699506417</v>
          </cell>
          <cell r="Z92">
            <v>6522.9161102351236</v>
          </cell>
          <cell r="AA92">
            <v>6591.4067293925928</v>
          </cell>
          <cell r="AB92">
            <v>6660.6165000512146</v>
          </cell>
          <cell r="AC92">
            <v>6730.552973301752</v>
          </cell>
          <cell r="AD92">
            <v>6801.2237795214205</v>
          </cell>
          <cell r="AE92">
            <v>6872.6366292063958</v>
          </cell>
          <cell r="AF92">
            <v>6944.7993138130632</v>
          </cell>
          <cell r="AG92">
            <v>7017.7197066081008</v>
          </cell>
          <cell r="AH92">
            <v>7091.4057635274858</v>
          </cell>
          <cell r="AI92">
            <v>7165.8655240445241</v>
          </cell>
          <cell r="AJ92">
            <v>7241.1071120469915</v>
          </cell>
          <cell r="AK92">
            <v>7317.1387367234847</v>
          </cell>
          <cell r="AL92">
            <v>7393.9686934590809</v>
          </cell>
          <cell r="AM92">
            <v>7471.6053647404015</v>
          </cell>
          <cell r="AN92">
            <v>7550.0572210701757</v>
          </cell>
          <cell r="AO92">
            <v>7629.332821891413</v>
          </cell>
          <cell r="AP92">
            <v>7709.4408165212726</v>
          </cell>
          <cell r="AQ92">
            <v>7790.3899450947456</v>
          </cell>
          <cell r="AR92">
            <v>7872.1890395182409</v>
          </cell>
          <cell r="AS92">
            <v>7954.847024433182</v>
          </cell>
          <cell r="AT92">
            <v>8038.3729181897306</v>
          </cell>
          <cell r="AU92">
            <v>8122.7758338307231</v>
          </cell>
          <cell r="AV92">
            <v>8208.0649800859464</v>
          </cell>
          <cell r="AW92">
            <v>8294.2496623768493</v>
          </cell>
          <cell r="AX92">
            <v>8381.3392838318068</v>
          </cell>
          <cell r="AY92">
            <v>8469.34334631204</v>
          </cell>
          <cell r="AZ92">
            <v>8558.2714514483159</v>
          </cell>
          <cell r="BA92">
            <v>8648.1333016885237</v>
          </cell>
          <cell r="BB92">
            <v>8738.9387013562537</v>
          </cell>
          <cell r="BC92">
            <v>8830.6975577204939</v>
          </cell>
          <cell r="BD92">
            <v>8923.4198820765596</v>
          </cell>
          <cell r="BE92">
            <v>9017.115790838363</v>
          </cell>
          <cell r="BF92">
            <v>9111.7955066421655</v>
          </cell>
          <cell r="BG92">
            <v>9207.4693594619075</v>
          </cell>
          <cell r="BH92">
            <v>9304.1477877362577</v>
          </cell>
          <cell r="BI92">
            <v>9401.8413395074876</v>
          </cell>
          <cell r="BJ92">
            <v>9500.5606735723159</v>
          </cell>
          <cell r="BK92">
            <v>9600.3165606448256</v>
          </cell>
          <cell r="BL92">
            <v>9701.1198845315957</v>
          </cell>
          <cell r="BM92">
            <v>9802.9816433191772</v>
          </cell>
          <cell r="BN92">
            <v>9905.9129505740293</v>
          </cell>
          <cell r="BO92">
            <v>10009.925036555056</v>
          </cell>
          <cell r="BP92">
            <v>10115.029249438885</v>
          </cell>
          <cell r="BQ92">
            <v>10115.029249438885</v>
          </cell>
          <cell r="BR92">
            <v>10115.029249438885</v>
          </cell>
          <cell r="BS92">
            <v>10115.029249438885</v>
          </cell>
          <cell r="BT92">
            <v>10115.029249438885</v>
          </cell>
          <cell r="BU92">
            <v>10115.029249438885</v>
          </cell>
          <cell r="BV92">
            <v>10115.029249438885</v>
          </cell>
          <cell r="BW92">
            <v>10115.029249438885</v>
          </cell>
          <cell r="BX92">
            <v>10115.029249438885</v>
          </cell>
          <cell r="BY92">
            <v>10115.029249438885</v>
          </cell>
          <cell r="BZ92">
            <v>10115.029249438885</v>
          </cell>
          <cell r="CA92">
            <v>10115.029249438885</v>
          </cell>
          <cell r="CB92">
            <v>10115.029249438885</v>
          </cell>
          <cell r="CC92">
            <v>10115.029249438885</v>
          </cell>
          <cell r="CD92">
            <v>10115.029249438885</v>
          </cell>
          <cell r="CE92">
            <v>10115.029249438885</v>
          </cell>
          <cell r="CF92">
            <v>10115.029249438885</v>
          </cell>
          <cell r="CG92">
            <v>10115.029249438885</v>
          </cell>
          <cell r="CH92">
            <v>10115.029249438885</v>
          </cell>
          <cell r="CI92">
            <v>10115.029249438885</v>
          </cell>
          <cell r="CJ92">
            <v>10115.029249438885</v>
          </cell>
          <cell r="CK92">
            <v>10115.029249438885</v>
          </cell>
          <cell r="CL92">
            <v>10115.029249438885</v>
          </cell>
          <cell r="CM92">
            <v>10115.029249438885</v>
          </cell>
          <cell r="CN92">
            <v>10115.029249438885</v>
          </cell>
          <cell r="CO92">
            <v>10115.029249438885</v>
          </cell>
          <cell r="CP92">
            <v>10115.029249438885</v>
          </cell>
          <cell r="CQ92">
            <v>10115.029249438885</v>
          </cell>
          <cell r="CR92">
            <v>10115.029249438885</v>
          </cell>
          <cell r="CS92">
            <v>10115.029249438885</v>
          </cell>
          <cell r="CT92">
            <v>10115.029249438885</v>
          </cell>
          <cell r="CU92">
            <v>10115.029249438885</v>
          </cell>
          <cell r="CV92">
            <v>10115.029249438885</v>
          </cell>
          <cell r="CW92">
            <v>10115.029249438885</v>
          </cell>
          <cell r="CX92">
            <v>10115.029249438885</v>
          </cell>
          <cell r="CY92">
            <v>10115.029249438885</v>
          </cell>
          <cell r="CZ92">
            <v>10115.029249438885</v>
          </cell>
          <cell r="DA92">
            <v>10115.029249438885</v>
          </cell>
          <cell r="DB92">
            <v>10115.029249438885</v>
          </cell>
          <cell r="DC92">
            <v>10115.029249438885</v>
          </cell>
          <cell r="DD92">
            <v>10115.029249438885</v>
          </cell>
          <cell r="DE92">
            <v>10115.029249438885</v>
          </cell>
          <cell r="DF92">
            <v>10115.029249438885</v>
          </cell>
          <cell r="DG92">
            <v>10115.029249438885</v>
          </cell>
          <cell r="DH92">
            <v>10115.029249438885</v>
          </cell>
          <cell r="DI92">
            <v>10115.029249438885</v>
          </cell>
          <cell r="DJ92">
            <v>10115.029249438885</v>
          </cell>
          <cell r="DK92">
            <v>10115.029249438885</v>
          </cell>
          <cell r="DL92">
            <v>10115.029249438885</v>
          </cell>
          <cell r="DM92">
            <v>10115.029249438885</v>
          </cell>
          <cell r="DN92">
            <v>10115.029249438885</v>
          </cell>
          <cell r="DO92">
            <v>10115.029249438885</v>
          </cell>
          <cell r="DP92">
            <v>10115.029249438885</v>
          </cell>
          <cell r="DQ92">
            <v>10115.029249438885</v>
          </cell>
          <cell r="DR92">
            <v>10115.029249438885</v>
          </cell>
          <cell r="DS92">
            <v>10115.029249438885</v>
          </cell>
          <cell r="DT92">
            <v>10115.029249438885</v>
          </cell>
          <cell r="DU92">
            <v>10115.029249438885</v>
          </cell>
          <cell r="DV92">
            <v>10115.029249438885</v>
          </cell>
          <cell r="DW92">
            <v>10115.029249438885</v>
          </cell>
          <cell r="DX92">
            <v>10115.029249438885</v>
          </cell>
          <cell r="DY92">
            <v>10115.029249438885</v>
          </cell>
          <cell r="DZ92">
            <v>10115.029249438885</v>
          </cell>
          <cell r="EA92">
            <v>10115.029249438885</v>
          </cell>
          <cell r="EB92">
            <v>10115.029249438885</v>
          </cell>
          <cell r="EC92">
            <v>10115.029249438885</v>
          </cell>
          <cell r="ED92">
            <v>10115.029249438885</v>
          </cell>
          <cell r="EE92">
            <v>10115.029249438885</v>
          </cell>
          <cell r="EF92">
            <v>10115.029249438885</v>
          </cell>
          <cell r="EG92">
            <v>10115.029249438885</v>
          </cell>
          <cell r="EH92">
            <v>10115.029249438885</v>
          </cell>
          <cell r="EI92">
            <v>10115.029249438885</v>
          </cell>
          <cell r="EJ92">
            <v>10115.029249438885</v>
          </cell>
          <cell r="EK92">
            <v>10115.029249438885</v>
          </cell>
          <cell r="EL92">
            <v>10115.029249438885</v>
          </cell>
          <cell r="EM92">
            <v>10115.029249438885</v>
          </cell>
          <cell r="EN92">
            <v>10115.029249438885</v>
          </cell>
          <cell r="EO92">
            <v>10115.029249438885</v>
          </cell>
          <cell r="EP92">
            <v>10115.029249438885</v>
          </cell>
          <cell r="EQ92">
            <v>10115.029249438885</v>
          </cell>
          <cell r="ER92">
            <v>10115.029249438885</v>
          </cell>
          <cell r="ES92">
            <v>10115.029249438885</v>
          </cell>
          <cell r="ET92">
            <v>10115.029249438885</v>
          </cell>
          <cell r="EU92">
            <v>10115.029249438885</v>
          </cell>
          <cell r="EV92">
            <v>10115.029249438885</v>
          </cell>
          <cell r="EW92">
            <v>10115.029249438885</v>
          </cell>
          <cell r="EX92">
            <v>10115.029249438885</v>
          </cell>
          <cell r="EY92">
            <v>10115.029249438885</v>
          </cell>
          <cell r="EZ92">
            <v>10115.029249438885</v>
          </cell>
          <cell r="FA92">
            <v>10115.029249438885</v>
          </cell>
          <cell r="FB92">
            <v>10115.029249438885</v>
          </cell>
          <cell r="FC92">
            <v>10115.029249438885</v>
          </cell>
          <cell r="FD92">
            <v>10115.029249438885</v>
          </cell>
          <cell r="FE92">
            <v>10115.029249438885</v>
          </cell>
          <cell r="FF92">
            <v>10115.029249438885</v>
          </cell>
          <cell r="FG92">
            <v>10115.029249438885</v>
          </cell>
          <cell r="FH92">
            <v>10115.029249438885</v>
          </cell>
        </row>
        <row r="97">
          <cell r="G97">
            <v>1</v>
          </cell>
        </row>
        <row r="100">
          <cell r="G100">
            <v>1</v>
          </cell>
        </row>
        <row r="101">
          <cell r="G101">
            <v>0</v>
          </cell>
        </row>
        <row r="104">
          <cell r="G104">
            <v>18514.04905194309</v>
          </cell>
        </row>
        <row r="105">
          <cell r="G105">
            <v>1</v>
          </cell>
        </row>
        <row r="106">
          <cell r="G106">
            <v>1.2</v>
          </cell>
        </row>
        <row r="107">
          <cell r="Q107">
            <v>1</v>
          </cell>
          <cell r="R107">
            <v>1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1</v>
          </cell>
          <cell r="AG107">
            <v>1</v>
          </cell>
          <cell r="AH107">
            <v>1</v>
          </cell>
          <cell r="AI107">
            <v>1.047308000504789</v>
          </cell>
          <cell r="AJ107">
            <v>1.047308000504789</v>
          </cell>
          <cell r="AK107">
            <v>1.047308000504789</v>
          </cell>
          <cell r="AL107">
            <v>1.047308000504789</v>
          </cell>
          <cell r="AM107">
            <v>1.0968540479213391</v>
          </cell>
          <cell r="AN107">
            <v>1.0968540479213391</v>
          </cell>
          <cell r="AO107">
            <v>1.0968540479213391</v>
          </cell>
          <cell r="AP107">
            <v>1.0968540479213391</v>
          </cell>
          <cell r="AQ107">
            <v>1.1487440197740817</v>
          </cell>
          <cell r="AR107">
            <v>1.1487440197740817</v>
          </cell>
          <cell r="AS107">
            <v>1.1487440197740817</v>
          </cell>
          <cell r="AT107">
            <v>1.1487440197740817</v>
          </cell>
          <cell r="AU107">
            <v>1.2030888024414272</v>
          </cell>
          <cell r="AV107">
            <v>1.2030888024414272</v>
          </cell>
          <cell r="AW107">
            <v>1.2030888024414272</v>
          </cell>
          <cell r="AX107">
            <v>1.2030888024414272</v>
          </cell>
          <cell r="AY107">
            <v>1.2600045281146324</v>
          </cell>
          <cell r="AZ107">
            <v>1.2600045281146324</v>
          </cell>
          <cell r="BA107">
            <v>1.2600045281146324</v>
          </cell>
          <cell r="BB107">
            <v>1.2600045281146324</v>
          </cell>
          <cell r="BC107">
            <v>1.3092424346657972</v>
          </cell>
          <cell r="BD107">
            <v>1.3092424346657972</v>
          </cell>
          <cell r="BE107">
            <v>1.3092424346657972</v>
          </cell>
          <cell r="BF107">
            <v>1.3092424346657972</v>
          </cell>
          <cell r="BG107">
            <v>1.3604044386209362</v>
          </cell>
          <cell r="BH107">
            <v>1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>
            <v>1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>
            <v>1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>
            <v>1</v>
          </cell>
          <cell r="CD107">
            <v>1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  <cell r="CI107">
            <v>1</v>
          </cell>
          <cell r="CJ107">
            <v>1</v>
          </cell>
          <cell r="CK107">
            <v>1</v>
          </cell>
          <cell r="CL107">
            <v>1</v>
          </cell>
          <cell r="CM107">
            <v>1</v>
          </cell>
          <cell r="CN107">
            <v>1</v>
          </cell>
          <cell r="CO107">
            <v>1</v>
          </cell>
          <cell r="CP107">
            <v>1</v>
          </cell>
          <cell r="CQ107">
            <v>1</v>
          </cell>
          <cell r="CR107">
            <v>1</v>
          </cell>
          <cell r="CS107">
            <v>1</v>
          </cell>
          <cell r="CT107">
            <v>1</v>
          </cell>
          <cell r="CU107">
            <v>1</v>
          </cell>
          <cell r="CV107">
            <v>1</v>
          </cell>
          <cell r="CW107">
            <v>1</v>
          </cell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1</v>
          </cell>
          <cell r="DI107">
            <v>1</v>
          </cell>
          <cell r="DJ107">
            <v>1</v>
          </cell>
          <cell r="DK107">
            <v>1</v>
          </cell>
          <cell r="DL107">
            <v>1</v>
          </cell>
          <cell r="DM107">
            <v>1</v>
          </cell>
          <cell r="DN107">
            <v>1</v>
          </cell>
          <cell r="DO107">
            <v>1</v>
          </cell>
          <cell r="DP107">
            <v>1</v>
          </cell>
          <cell r="DQ107">
            <v>1</v>
          </cell>
          <cell r="DR107">
            <v>1</v>
          </cell>
          <cell r="DS107">
            <v>1</v>
          </cell>
          <cell r="DT107">
            <v>1</v>
          </cell>
          <cell r="DU107">
            <v>1</v>
          </cell>
          <cell r="DV107">
            <v>1</v>
          </cell>
          <cell r="DW107">
            <v>1</v>
          </cell>
          <cell r="DX107">
            <v>1</v>
          </cell>
          <cell r="DY107">
            <v>1</v>
          </cell>
          <cell r="DZ107">
            <v>1</v>
          </cell>
          <cell r="EA107">
            <v>1</v>
          </cell>
          <cell r="EB107">
            <v>1</v>
          </cell>
          <cell r="EC107">
            <v>1</v>
          </cell>
          <cell r="ED107">
            <v>1</v>
          </cell>
          <cell r="EE107">
            <v>1</v>
          </cell>
          <cell r="EF107">
            <v>1</v>
          </cell>
          <cell r="EG107">
            <v>1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1</v>
          </cell>
          <cell r="EM107">
            <v>1</v>
          </cell>
          <cell r="EN107">
            <v>1</v>
          </cell>
          <cell r="EO107">
            <v>1</v>
          </cell>
          <cell r="EP107">
            <v>1</v>
          </cell>
          <cell r="EQ107">
            <v>1</v>
          </cell>
          <cell r="ER107">
            <v>1</v>
          </cell>
          <cell r="ES107">
            <v>1</v>
          </cell>
          <cell r="ET107">
            <v>1</v>
          </cell>
          <cell r="EU107">
            <v>1</v>
          </cell>
          <cell r="EV107">
            <v>1</v>
          </cell>
          <cell r="EW107">
            <v>1</v>
          </cell>
          <cell r="EX107">
            <v>1</v>
          </cell>
          <cell r="EY107">
            <v>1</v>
          </cell>
          <cell r="EZ107">
            <v>1</v>
          </cell>
          <cell r="FA107">
            <v>1</v>
          </cell>
          <cell r="FB107">
            <v>1</v>
          </cell>
          <cell r="FC107">
            <v>1</v>
          </cell>
          <cell r="FD107">
            <v>1</v>
          </cell>
          <cell r="FE107">
            <v>1</v>
          </cell>
          <cell r="FF107">
            <v>1</v>
          </cell>
          <cell r="FG107">
            <v>1</v>
          </cell>
          <cell r="FH107">
            <v>1</v>
          </cell>
        </row>
        <row r="113">
          <cell r="G113">
            <v>4.0579999999999998</v>
          </cell>
        </row>
        <row r="114">
          <cell r="G114">
            <v>0</v>
          </cell>
        </row>
        <row r="129">
          <cell r="Q129">
            <v>0</v>
          </cell>
          <cell r="R129">
            <v>0</v>
          </cell>
          <cell r="S129">
            <v>49152.542372881362</v>
          </cell>
          <cell r="T129">
            <v>6019.6272104519767</v>
          </cell>
          <cell r="U129">
            <v>8019.6272104519767</v>
          </cell>
          <cell r="V129">
            <v>8019.6272104519767</v>
          </cell>
          <cell r="W129">
            <v>8019.6272104519767</v>
          </cell>
          <cell r="X129">
            <v>8019.6272104519767</v>
          </cell>
          <cell r="Y129">
            <v>8019.6272104519767</v>
          </cell>
          <cell r="Z129">
            <v>8019.6272104519767</v>
          </cell>
          <cell r="AA129">
            <v>8019.6272104519767</v>
          </cell>
          <cell r="AB129">
            <v>8019.6272104519767</v>
          </cell>
          <cell r="AC129">
            <v>8019.6272104519767</v>
          </cell>
          <cell r="AD129">
            <v>8019.6272104519767</v>
          </cell>
          <cell r="AE129">
            <v>8019.6272104519767</v>
          </cell>
          <cell r="AF129">
            <v>2000</v>
          </cell>
          <cell r="AG129">
            <v>2000</v>
          </cell>
          <cell r="AH129">
            <v>2000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</row>
        <row r="133">
          <cell r="Y133">
            <v>2908.2296611429647</v>
          </cell>
          <cell r="Z133">
            <v>2908.2296611429647</v>
          </cell>
          <cell r="AA133">
            <v>2845.0072772050739</v>
          </cell>
          <cell r="AB133">
            <v>2876.6184691740195</v>
          </cell>
          <cell r="AC133">
            <v>2908.2296611429647</v>
          </cell>
          <cell r="AD133">
            <v>2908.2296611429647</v>
          </cell>
          <cell r="AE133">
            <v>2868.7588558702651</v>
          </cell>
          <cell r="AF133">
            <v>2868.7588558702651</v>
          </cell>
          <cell r="AG133">
            <v>2900.2836784622464</v>
          </cell>
          <cell r="AH133">
            <v>2900.2836784622464</v>
          </cell>
          <cell r="AI133">
            <v>2845.0072772050739</v>
          </cell>
          <cell r="AJ133">
            <v>2876.6184691740195</v>
          </cell>
        </row>
        <row r="135">
          <cell r="G135">
            <v>0.01</v>
          </cell>
        </row>
        <row r="144">
          <cell r="G144">
            <v>40268.017898305086</v>
          </cell>
        </row>
        <row r="146">
          <cell r="Q146">
            <v>0</v>
          </cell>
        </row>
        <row r="148">
          <cell r="G148">
            <v>4370.5528654037871</v>
          </cell>
        </row>
        <row r="150">
          <cell r="G150">
            <v>0.01</v>
          </cell>
          <cell r="Q150">
            <v>0</v>
          </cell>
          <cell r="R150">
            <v>0</v>
          </cell>
          <cell r="S150">
            <v>0</v>
          </cell>
          <cell r="T150">
            <v>854.39047976176107</v>
          </cell>
          <cell r="U150">
            <v>863.79116493070433</v>
          </cell>
          <cell r="V150">
            <v>863.79116493070433</v>
          </cell>
          <cell r="W150">
            <v>844.99005086315549</v>
          </cell>
          <cell r="X150">
            <v>854.39047976176107</v>
          </cell>
          <cell r="Y150">
            <v>863.79116493070433</v>
          </cell>
          <cell r="Z150">
            <v>863.79116493070433</v>
          </cell>
          <cell r="AA150">
            <v>844.99005086315549</v>
          </cell>
          <cell r="AB150">
            <v>854.39047976176107</v>
          </cell>
          <cell r="AC150">
            <v>863.79116493070433</v>
          </cell>
          <cell r="AD150">
            <v>863.79116493070433</v>
          </cell>
          <cell r="AE150">
            <v>852.05319071578185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30533.355932203391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</row>
        <row r="156">
          <cell r="G156">
            <v>4</v>
          </cell>
        </row>
        <row r="157">
          <cell r="G157">
            <v>0.3</v>
          </cell>
        </row>
        <row r="159"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</row>
        <row r="161">
          <cell r="G161">
            <v>1</v>
          </cell>
        </row>
        <row r="162">
          <cell r="G162">
            <v>0</v>
          </cell>
        </row>
        <row r="165"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</row>
        <row r="167">
          <cell r="G167">
            <v>20</v>
          </cell>
        </row>
        <row r="168">
          <cell r="G168">
            <v>0.5</v>
          </cell>
        </row>
        <row r="179">
          <cell r="G179">
            <v>30</v>
          </cell>
        </row>
        <row r="180">
          <cell r="G180">
            <v>10</v>
          </cell>
        </row>
        <row r="181">
          <cell r="G181">
            <v>15</v>
          </cell>
        </row>
        <row r="185">
          <cell r="G185">
            <v>0.2</v>
          </cell>
        </row>
        <row r="186">
          <cell r="G186">
            <v>0.18</v>
          </cell>
        </row>
        <row r="187">
          <cell r="G187">
            <v>10</v>
          </cell>
        </row>
        <row r="188">
          <cell r="G188">
            <v>2.1999999999999999E-2</v>
          </cell>
        </row>
        <row r="189">
          <cell r="G189">
            <v>0.18</v>
          </cell>
        </row>
        <row r="190">
          <cell r="G190">
            <v>0</v>
          </cell>
        </row>
        <row r="191">
          <cell r="Q191">
            <v>122</v>
          </cell>
          <cell r="R191">
            <v>122</v>
          </cell>
          <cell r="S191">
            <v>122</v>
          </cell>
          <cell r="T191">
            <v>122</v>
          </cell>
          <cell r="U191">
            <v>122</v>
          </cell>
          <cell r="V191">
            <v>122</v>
          </cell>
          <cell r="W191">
            <v>122</v>
          </cell>
          <cell r="X191">
            <v>122</v>
          </cell>
          <cell r="Y191">
            <v>122</v>
          </cell>
          <cell r="Z191">
            <v>122</v>
          </cell>
          <cell r="AA191">
            <v>122</v>
          </cell>
          <cell r="AB191">
            <v>122</v>
          </cell>
          <cell r="AC191">
            <v>122</v>
          </cell>
          <cell r="AD191">
            <v>122</v>
          </cell>
          <cell r="AE191">
            <v>122</v>
          </cell>
          <cell r="AF191">
            <v>180</v>
          </cell>
          <cell r="AG191">
            <v>180</v>
          </cell>
          <cell r="AH191">
            <v>180</v>
          </cell>
          <cell r="AI191">
            <v>180</v>
          </cell>
          <cell r="AJ191">
            <v>180</v>
          </cell>
          <cell r="AK191">
            <v>180</v>
          </cell>
          <cell r="AL191">
            <v>180</v>
          </cell>
          <cell r="AM191">
            <v>180</v>
          </cell>
          <cell r="AN191">
            <v>180</v>
          </cell>
          <cell r="AO191">
            <v>180</v>
          </cell>
          <cell r="AP191">
            <v>180</v>
          </cell>
          <cell r="AQ191">
            <v>180</v>
          </cell>
          <cell r="AR191">
            <v>180</v>
          </cell>
          <cell r="AS191">
            <v>180</v>
          </cell>
          <cell r="AT191">
            <v>180</v>
          </cell>
          <cell r="AU191">
            <v>180</v>
          </cell>
          <cell r="AV191">
            <v>180</v>
          </cell>
          <cell r="AW191">
            <v>180</v>
          </cell>
          <cell r="AX191">
            <v>180</v>
          </cell>
          <cell r="AY191">
            <v>180</v>
          </cell>
          <cell r="AZ191">
            <v>180</v>
          </cell>
          <cell r="BA191">
            <v>180</v>
          </cell>
          <cell r="BB191">
            <v>180</v>
          </cell>
          <cell r="BC191">
            <v>180</v>
          </cell>
          <cell r="BD191">
            <v>180</v>
          </cell>
          <cell r="BE191">
            <v>180</v>
          </cell>
          <cell r="BF191">
            <v>180</v>
          </cell>
          <cell r="BG191">
            <v>180</v>
          </cell>
          <cell r="BH191">
            <v>180</v>
          </cell>
          <cell r="BI191">
            <v>180</v>
          </cell>
          <cell r="BJ191">
            <v>180</v>
          </cell>
          <cell r="BK191">
            <v>180</v>
          </cell>
          <cell r="BL191">
            <v>180</v>
          </cell>
          <cell r="BM191">
            <v>180</v>
          </cell>
          <cell r="BN191">
            <v>180</v>
          </cell>
          <cell r="BO191">
            <v>180</v>
          </cell>
          <cell r="BP191">
            <v>180</v>
          </cell>
          <cell r="BQ191">
            <v>180</v>
          </cell>
          <cell r="BR191">
            <v>180</v>
          </cell>
          <cell r="BS191">
            <v>180</v>
          </cell>
          <cell r="BT191">
            <v>180</v>
          </cell>
          <cell r="BU191">
            <v>180</v>
          </cell>
          <cell r="BV191">
            <v>180</v>
          </cell>
          <cell r="BW191">
            <v>180</v>
          </cell>
          <cell r="BX191">
            <v>180</v>
          </cell>
          <cell r="BY191">
            <v>180</v>
          </cell>
          <cell r="BZ191">
            <v>180</v>
          </cell>
          <cell r="CA191">
            <v>180</v>
          </cell>
          <cell r="CB191">
            <v>180</v>
          </cell>
          <cell r="CC191">
            <v>180</v>
          </cell>
          <cell r="CD191">
            <v>180</v>
          </cell>
          <cell r="CE191">
            <v>180</v>
          </cell>
          <cell r="CF191">
            <v>180</v>
          </cell>
          <cell r="CG191">
            <v>180</v>
          </cell>
          <cell r="CH191">
            <v>180</v>
          </cell>
          <cell r="CI191">
            <v>180</v>
          </cell>
          <cell r="CJ191">
            <v>180</v>
          </cell>
          <cell r="CK191">
            <v>180</v>
          </cell>
          <cell r="CL191">
            <v>180</v>
          </cell>
          <cell r="CM191">
            <v>180</v>
          </cell>
          <cell r="CN191">
            <v>180</v>
          </cell>
          <cell r="CO191">
            <v>180</v>
          </cell>
          <cell r="CP191">
            <v>180</v>
          </cell>
          <cell r="CQ191">
            <v>180</v>
          </cell>
          <cell r="CR191">
            <v>180</v>
          </cell>
          <cell r="CS191">
            <v>180</v>
          </cell>
          <cell r="CT191">
            <v>180</v>
          </cell>
          <cell r="CU191">
            <v>180</v>
          </cell>
          <cell r="CV191">
            <v>180</v>
          </cell>
          <cell r="CW191">
            <v>180</v>
          </cell>
          <cell r="CX191">
            <v>180</v>
          </cell>
          <cell r="CY191">
            <v>180</v>
          </cell>
          <cell r="CZ191">
            <v>180</v>
          </cell>
          <cell r="DA191">
            <v>180</v>
          </cell>
          <cell r="DB191">
            <v>180</v>
          </cell>
          <cell r="DC191">
            <v>180</v>
          </cell>
          <cell r="DD191">
            <v>180</v>
          </cell>
          <cell r="DE191">
            <v>180</v>
          </cell>
          <cell r="DF191">
            <v>180</v>
          </cell>
          <cell r="DG191">
            <v>180</v>
          </cell>
          <cell r="DH191">
            <v>180</v>
          </cell>
          <cell r="DI191">
            <v>180</v>
          </cell>
          <cell r="DJ191">
            <v>180</v>
          </cell>
          <cell r="DK191">
            <v>180</v>
          </cell>
          <cell r="DL191">
            <v>180</v>
          </cell>
          <cell r="DM191">
            <v>180</v>
          </cell>
          <cell r="DN191">
            <v>180</v>
          </cell>
          <cell r="DO191">
            <v>180</v>
          </cell>
          <cell r="DP191">
            <v>180</v>
          </cell>
          <cell r="DQ191">
            <v>180</v>
          </cell>
          <cell r="DR191">
            <v>180</v>
          </cell>
          <cell r="DS191">
            <v>180</v>
          </cell>
          <cell r="DT191">
            <v>180</v>
          </cell>
          <cell r="DU191">
            <v>180</v>
          </cell>
          <cell r="DV191">
            <v>180</v>
          </cell>
          <cell r="DW191">
            <v>180</v>
          </cell>
          <cell r="DX191">
            <v>180</v>
          </cell>
          <cell r="DY191">
            <v>180</v>
          </cell>
          <cell r="DZ191">
            <v>180</v>
          </cell>
          <cell r="EA191">
            <v>180</v>
          </cell>
          <cell r="EB191">
            <v>180</v>
          </cell>
          <cell r="EC191">
            <v>180</v>
          </cell>
          <cell r="ED191">
            <v>180</v>
          </cell>
          <cell r="EE191">
            <v>180</v>
          </cell>
          <cell r="EF191">
            <v>180</v>
          </cell>
          <cell r="EG191">
            <v>180</v>
          </cell>
          <cell r="EH191">
            <v>180</v>
          </cell>
          <cell r="EI191">
            <v>180</v>
          </cell>
          <cell r="EJ191">
            <v>180</v>
          </cell>
          <cell r="EK191">
            <v>180</v>
          </cell>
          <cell r="EL191">
            <v>180</v>
          </cell>
          <cell r="EM191">
            <v>180</v>
          </cell>
          <cell r="EN191">
            <v>180</v>
          </cell>
          <cell r="EO191">
            <v>180</v>
          </cell>
          <cell r="EP191">
            <v>180</v>
          </cell>
          <cell r="EQ191">
            <v>180</v>
          </cell>
          <cell r="ER191">
            <v>180</v>
          </cell>
          <cell r="ES191">
            <v>180</v>
          </cell>
          <cell r="ET191">
            <v>180</v>
          </cell>
          <cell r="EU191">
            <v>180</v>
          </cell>
          <cell r="EV191">
            <v>180</v>
          </cell>
          <cell r="EW191">
            <v>180</v>
          </cell>
          <cell r="EX191">
            <v>180</v>
          </cell>
          <cell r="EY191">
            <v>180</v>
          </cell>
          <cell r="EZ191">
            <v>180</v>
          </cell>
          <cell r="FA191">
            <v>180</v>
          </cell>
          <cell r="FB191">
            <v>180</v>
          </cell>
          <cell r="FC191">
            <v>180</v>
          </cell>
          <cell r="FD191">
            <v>180</v>
          </cell>
          <cell r="FE191">
            <v>180</v>
          </cell>
          <cell r="FF191">
            <v>180</v>
          </cell>
          <cell r="FG191">
            <v>180</v>
          </cell>
          <cell r="FH191">
            <v>180</v>
          </cell>
        </row>
        <row r="193">
          <cell r="G193">
            <v>90</v>
          </cell>
        </row>
        <row r="194">
          <cell r="G194">
            <v>0</v>
          </cell>
        </row>
        <row r="196">
          <cell r="G196">
            <v>0.13</v>
          </cell>
        </row>
        <row r="197">
          <cell r="G197">
            <v>0.3</v>
          </cell>
        </row>
        <row r="201">
          <cell r="G201">
            <v>0.85</v>
          </cell>
        </row>
        <row r="206">
          <cell r="G206">
            <v>2</v>
          </cell>
        </row>
        <row r="209">
          <cell r="E209">
            <v>2017</v>
          </cell>
        </row>
        <row r="210">
          <cell r="E210">
            <v>2018</v>
          </cell>
        </row>
        <row r="211">
          <cell r="E211">
            <v>2019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1</v>
          </cell>
          <cell r="U214">
            <v>1</v>
          </cell>
          <cell r="V214">
            <v>1</v>
          </cell>
          <cell r="W214">
            <v>1</v>
          </cell>
          <cell r="X214">
            <v>2</v>
          </cell>
          <cell r="Y214">
            <v>2</v>
          </cell>
          <cell r="Z214">
            <v>2</v>
          </cell>
          <cell r="AA214">
            <v>2</v>
          </cell>
          <cell r="AB214">
            <v>3</v>
          </cell>
          <cell r="AC214">
            <v>3</v>
          </cell>
          <cell r="AD214">
            <v>3</v>
          </cell>
          <cell r="AE214">
            <v>3</v>
          </cell>
          <cell r="AF214">
            <v>4</v>
          </cell>
          <cell r="AG214">
            <v>4</v>
          </cell>
          <cell r="AH214">
            <v>4</v>
          </cell>
          <cell r="AI214">
            <v>4</v>
          </cell>
          <cell r="AJ214">
            <v>5</v>
          </cell>
          <cell r="AK214">
            <v>5</v>
          </cell>
          <cell r="AL214">
            <v>5</v>
          </cell>
          <cell r="AM214">
            <v>5</v>
          </cell>
          <cell r="AN214">
            <v>6</v>
          </cell>
          <cell r="AO214">
            <v>6</v>
          </cell>
          <cell r="AP214">
            <v>6</v>
          </cell>
          <cell r="AQ214">
            <v>6</v>
          </cell>
          <cell r="AR214">
            <v>7</v>
          </cell>
          <cell r="AS214">
            <v>7</v>
          </cell>
          <cell r="AT214">
            <v>7</v>
          </cell>
          <cell r="AU214">
            <v>7</v>
          </cell>
          <cell r="AV214">
            <v>8</v>
          </cell>
          <cell r="AW214">
            <v>8</v>
          </cell>
          <cell r="AX214">
            <v>8</v>
          </cell>
          <cell r="AY214">
            <v>8</v>
          </cell>
          <cell r="AZ214">
            <v>9</v>
          </cell>
          <cell r="BA214">
            <v>9</v>
          </cell>
          <cell r="BB214">
            <v>9</v>
          </cell>
          <cell r="BC214">
            <v>9</v>
          </cell>
          <cell r="BD214">
            <v>10</v>
          </cell>
          <cell r="BE214">
            <v>10</v>
          </cell>
          <cell r="BF214">
            <v>10</v>
          </cell>
          <cell r="BG214">
            <v>10</v>
          </cell>
          <cell r="BH214">
            <v>10</v>
          </cell>
          <cell r="BI214">
            <v>10</v>
          </cell>
          <cell r="BJ214">
            <v>10</v>
          </cell>
          <cell r="BK214">
            <v>10</v>
          </cell>
          <cell r="BL214">
            <v>10</v>
          </cell>
          <cell r="BM214">
            <v>10</v>
          </cell>
          <cell r="BN214">
            <v>10</v>
          </cell>
          <cell r="BO214">
            <v>10</v>
          </cell>
          <cell r="BP214">
            <v>10</v>
          </cell>
          <cell r="BQ214">
            <v>10</v>
          </cell>
          <cell r="BR214">
            <v>10</v>
          </cell>
          <cell r="BS214">
            <v>10</v>
          </cell>
          <cell r="BT214">
            <v>10</v>
          </cell>
          <cell r="BU214">
            <v>10</v>
          </cell>
          <cell r="BV214">
            <v>10</v>
          </cell>
          <cell r="BW214">
            <v>10</v>
          </cell>
          <cell r="BX214">
            <v>10</v>
          </cell>
          <cell r="BY214">
            <v>10</v>
          </cell>
          <cell r="BZ214">
            <v>10</v>
          </cell>
          <cell r="CA214">
            <v>10</v>
          </cell>
          <cell r="CB214">
            <v>10</v>
          </cell>
          <cell r="CC214">
            <v>10</v>
          </cell>
          <cell r="CD214">
            <v>10</v>
          </cell>
          <cell r="CE214">
            <v>10</v>
          </cell>
          <cell r="CF214">
            <v>10</v>
          </cell>
          <cell r="CG214">
            <v>10</v>
          </cell>
          <cell r="CH214">
            <v>10</v>
          </cell>
          <cell r="CI214">
            <v>10</v>
          </cell>
          <cell r="CJ214">
            <v>10</v>
          </cell>
          <cell r="CK214">
            <v>10</v>
          </cell>
          <cell r="CL214">
            <v>10</v>
          </cell>
          <cell r="CM214">
            <v>10</v>
          </cell>
          <cell r="CN214">
            <v>10</v>
          </cell>
          <cell r="CO214">
            <v>10</v>
          </cell>
          <cell r="CP214">
            <v>10</v>
          </cell>
          <cell r="CQ214">
            <v>10</v>
          </cell>
          <cell r="CR214">
            <v>10</v>
          </cell>
          <cell r="CS214">
            <v>10</v>
          </cell>
          <cell r="CT214">
            <v>10</v>
          </cell>
          <cell r="CU214">
            <v>10</v>
          </cell>
          <cell r="CV214">
            <v>10</v>
          </cell>
          <cell r="CW214">
            <v>10</v>
          </cell>
          <cell r="CX214">
            <v>10</v>
          </cell>
          <cell r="CY214">
            <v>10</v>
          </cell>
          <cell r="CZ214">
            <v>10</v>
          </cell>
          <cell r="DA214">
            <v>10</v>
          </cell>
          <cell r="DB214">
            <v>10</v>
          </cell>
          <cell r="DC214">
            <v>10</v>
          </cell>
          <cell r="DD214">
            <v>10</v>
          </cell>
          <cell r="DE214">
            <v>10</v>
          </cell>
          <cell r="DF214">
            <v>10</v>
          </cell>
          <cell r="DG214">
            <v>10</v>
          </cell>
          <cell r="DH214">
            <v>10</v>
          </cell>
          <cell r="DI214">
            <v>10</v>
          </cell>
          <cell r="DJ214">
            <v>10</v>
          </cell>
          <cell r="DK214">
            <v>10</v>
          </cell>
          <cell r="DL214">
            <v>10</v>
          </cell>
          <cell r="DM214">
            <v>10</v>
          </cell>
          <cell r="DN214">
            <v>10</v>
          </cell>
          <cell r="DO214">
            <v>10</v>
          </cell>
          <cell r="DP214">
            <v>10</v>
          </cell>
          <cell r="DQ214">
            <v>10</v>
          </cell>
          <cell r="DR214">
            <v>10</v>
          </cell>
          <cell r="DS214">
            <v>10</v>
          </cell>
          <cell r="DT214">
            <v>10</v>
          </cell>
          <cell r="DU214">
            <v>10</v>
          </cell>
          <cell r="DV214">
            <v>10</v>
          </cell>
          <cell r="DW214">
            <v>10</v>
          </cell>
          <cell r="DX214">
            <v>10</v>
          </cell>
          <cell r="DY214">
            <v>10</v>
          </cell>
          <cell r="DZ214">
            <v>10</v>
          </cell>
          <cell r="EA214">
            <v>10</v>
          </cell>
          <cell r="EB214">
            <v>10</v>
          </cell>
          <cell r="EC214">
            <v>10</v>
          </cell>
          <cell r="ED214">
            <v>10</v>
          </cell>
          <cell r="EE214">
            <v>10</v>
          </cell>
          <cell r="EF214">
            <v>10</v>
          </cell>
          <cell r="EG214">
            <v>10</v>
          </cell>
          <cell r="EH214">
            <v>10</v>
          </cell>
          <cell r="EI214">
            <v>10</v>
          </cell>
          <cell r="EJ214">
            <v>10</v>
          </cell>
          <cell r="EK214">
            <v>10</v>
          </cell>
          <cell r="EL214">
            <v>10</v>
          </cell>
          <cell r="EM214">
            <v>10</v>
          </cell>
          <cell r="EN214">
            <v>10</v>
          </cell>
          <cell r="EO214">
            <v>10</v>
          </cell>
          <cell r="EP214">
            <v>10</v>
          </cell>
          <cell r="EQ214">
            <v>10</v>
          </cell>
          <cell r="ER214">
            <v>10</v>
          </cell>
          <cell r="ES214">
            <v>10</v>
          </cell>
          <cell r="ET214">
            <v>10</v>
          </cell>
          <cell r="EU214">
            <v>10</v>
          </cell>
          <cell r="EV214">
            <v>10</v>
          </cell>
          <cell r="EW214">
            <v>10</v>
          </cell>
          <cell r="EX214">
            <v>10</v>
          </cell>
          <cell r="EY214">
            <v>10</v>
          </cell>
          <cell r="EZ214">
            <v>10</v>
          </cell>
          <cell r="FA214">
            <v>10</v>
          </cell>
          <cell r="FB214">
            <v>10</v>
          </cell>
          <cell r="FC214">
            <v>10</v>
          </cell>
          <cell r="FD214">
            <v>10</v>
          </cell>
          <cell r="FE214">
            <v>10</v>
          </cell>
          <cell r="FF214">
            <v>10</v>
          </cell>
          <cell r="FG214">
            <v>10</v>
          </cell>
          <cell r="FH214">
            <v>10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1</v>
          </cell>
          <cell r="U215">
            <v>1</v>
          </cell>
          <cell r="V215">
            <v>1</v>
          </cell>
          <cell r="W215">
            <v>1</v>
          </cell>
          <cell r="X215">
            <v>1</v>
          </cell>
          <cell r="Y215">
            <v>1</v>
          </cell>
          <cell r="Z215">
            <v>1</v>
          </cell>
          <cell r="AA215">
            <v>1</v>
          </cell>
          <cell r="AB215">
            <v>1</v>
          </cell>
          <cell r="AC215">
            <v>1</v>
          </cell>
          <cell r="AD215">
            <v>1</v>
          </cell>
          <cell r="AE215">
            <v>1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</row>
        <row r="217">
          <cell r="Q217">
            <v>0</v>
          </cell>
          <cell r="R217">
            <v>0</v>
          </cell>
          <cell r="S217">
            <v>0</v>
          </cell>
          <cell r="T217">
            <v>419764.26589476404</v>
          </cell>
          <cell r="U217">
            <v>419764.26589476404</v>
          </cell>
          <cell r="V217">
            <v>419764.26589476404</v>
          </cell>
          <cell r="W217">
            <v>314823.19942107302</v>
          </cell>
          <cell r="X217">
            <v>314823.19942107302</v>
          </cell>
          <cell r="Y217">
            <v>314823.19942107302</v>
          </cell>
          <cell r="Z217">
            <v>314823.19942107302</v>
          </cell>
          <cell r="AA217">
            <v>314823.19942107302</v>
          </cell>
          <cell r="AB217">
            <v>314823.19942107302</v>
          </cell>
          <cell r="AC217">
            <v>314823.19942107302</v>
          </cell>
          <cell r="AD217">
            <v>314823.19942107302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</row>
        <row r="219">
          <cell r="G219">
            <v>0.2</v>
          </cell>
        </row>
        <row r="220">
          <cell r="G220">
            <v>0.8</v>
          </cell>
        </row>
        <row r="223">
          <cell r="G223">
            <v>0.1</v>
          </cell>
        </row>
        <row r="224">
          <cell r="G224">
            <v>0.9</v>
          </cell>
        </row>
        <row r="226">
          <cell r="G226">
            <v>0.18</v>
          </cell>
        </row>
        <row r="227">
          <cell r="G227">
            <v>0.18</v>
          </cell>
        </row>
        <row r="228">
          <cell r="G228">
            <v>0</v>
          </cell>
        </row>
        <row r="229">
          <cell r="G229">
            <v>3</v>
          </cell>
        </row>
        <row r="230">
          <cell r="G230">
            <v>12</v>
          </cell>
        </row>
        <row r="234">
          <cell r="G234">
            <v>0.25</v>
          </cell>
        </row>
        <row r="235">
          <cell r="G235">
            <v>1.2</v>
          </cell>
        </row>
        <row r="236">
          <cell r="G236">
            <v>3</v>
          </cell>
        </row>
        <row r="238">
          <cell r="G238">
            <v>1</v>
          </cell>
        </row>
        <row r="244">
          <cell r="G244">
            <v>3950420.4815140115</v>
          </cell>
        </row>
        <row r="246">
          <cell r="G246">
            <v>0.01</v>
          </cell>
        </row>
        <row r="247">
          <cell r="G247">
            <v>0.01</v>
          </cell>
        </row>
        <row r="249">
          <cell r="G249">
            <v>9.5</v>
          </cell>
        </row>
        <row r="250">
          <cell r="G250">
            <v>42886</v>
          </cell>
        </row>
        <row r="251">
          <cell r="G251">
            <v>46234</v>
          </cell>
        </row>
        <row r="252">
          <cell r="G252">
            <v>0.03</v>
          </cell>
        </row>
        <row r="253">
          <cell r="G253">
            <v>0.03</v>
          </cell>
        </row>
        <row r="254">
          <cell r="G254">
            <v>0.03</v>
          </cell>
        </row>
        <row r="256">
          <cell r="Q256">
            <v>0.13500000000000001</v>
          </cell>
          <cell r="R256">
            <v>0.13500000000000001</v>
          </cell>
          <cell r="S256">
            <v>0.13500000000000001</v>
          </cell>
          <cell r="T256">
            <v>0.13500000000000001</v>
          </cell>
          <cell r="U256">
            <v>0.13500000000000001</v>
          </cell>
          <cell r="V256">
            <v>0.13500000000000001</v>
          </cell>
          <cell r="W256">
            <v>0.13500000000000001</v>
          </cell>
          <cell r="X256">
            <v>0.13500000000000001</v>
          </cell>
          <cell r="Y256">
            <v>0.13500000000000001</v>
          </cell>
          <cell r="Z256">
            <v>0.13500000000000001</v>
          </cell>
          <cell r="AA256">
            <v>0.13500000000000001</v>
          </cell>
          <cell r="AB256">
            <v>0.13500000000000001</v>
          </cell>
          <cell r="AC256">
            <v>0.13500000000000001</v>
          </cell>
          <cell r="AD256">
            <v>0.13500000000000001</v>
          </cell>
          <cell r="AE256">
            <v>0.13500000000000001</v>
          </cell>
          <cell r="AF256">
            <v>0.13500000000000001</v>
          </cell>
          <cell r="AG256">
            <v>0.13500000000000001</v>
          </cell>
          <cell r="AH256">
            <v>0.13500000000000001</v>
          </cell>
          <cell r="AI256">
            <v>0.13500000000000001</v>
          </cell>
          <cell r="AJ256">
            <v>0.13500000000000001</v>
          </cell>
          <cell r="AK256">
            <v>0.13500000000000001</v>
          </cell>
          <cell r="AL256">
            <v>0.13500000000000001</v>
          </cell>
          <cell r="AM256">
            <v>0.13500000000000001</v>
          </cell>
          <cell r="AN256">
            <v>0.13500000000000001</v>
          </cell>
          <cell r="AO256">
            <v>0.13500000000000001</v>
          </cell>
          <cell r="AP256">
            <v>0.13500000000000001</v>
          </cell>
          <cell r="AQ256">
            <v>0.13500000000000001</v>
          </cell>
          <cell r="AR256">
            <v>0.13500000000000001</v>
          </cell>
          <cell r="AS256">
            <v>0.13500000000000001</v>
          </cell>
          <cell r="AT256">
            <v>0.13500000000000001</v>
          </cell>
          <cell r="AU256">
            <v>0.13500000000000001</v>
          </cell>
          <cell r="AV256">
            <v>0.13500000000000001</v>
          </cell>
          <cell r="AW256">
            <v>0.13500000000000001</v>
          </cell>
          <cell r="AX256">
            <v>0.13500000000000001</v>
          </cell>
          <cell r="AY256">
            <v>0.13500000000000001</v>
          </cell>
          <cell r="AZ256">
            <v>0.13500000000000001</v>
          </cell>
          <cell r="BA256">
            <v>0.13500000000000001</v>
          </cell>
          <cell r="BB256">
            <v>0.13500000000000001</v>
          </cell>
          <cell r="BC256">
            <v>0.13500000000000001</v>
          </cell>
          <cell r="BD256">
            <v>0.13500000000000001</v>
          </cell>
          <cell r="BE256">
            <v>0.13500000000000001</v>
          </cell>
          <cell r="BF256">
            <v>0.13500000000000001</v>
          </cell>
          <cell r="BG256">
            <v>0.13500000000000001</v>
          </cell>
          <cell r="BH256">
            <v>0.13500000000000001</v>
          </cell>
          <cell r="BI256">
            <v>0.13500000000000001</v>
          </cell>
          <cell r="BJ256">
            <v>0.13500000000000001</v>
          </cell>
          <cell r="BK256">
            <v>0.13500000000000001</v>
          </cell>
          <cell r="BL256">
            <v>0.13500000000000001</v>
          </cell>
          <cell r="BM256">
            <v>0.13500000000000001</v>
          </cell>
          <cell r="BN256">
            <v>0.13500000000000001</v>
          </cell>
          <cell r="BO256">
            <v>0.13500000000000001</v>
          </cell>
          <cell r="BP256">
            <v>0.13500000000000001</v>
          </cell>
          <cell r="BQ256">
            <v>0.13500000000000001</v>
          </cell>
          <cell r="BR256">
            <v>0.13500000000000001</v>
          </cell>
          <cell r="BS256">
            <v>0.13500000000000001</v>
          </cell>
          <cell r="BT256">
            <v>0.13500000000000001</v>
          </cell>
          <cell r="BU256">
            <v>0.13500000000000001</v>
          </cell>
          <cell r="BV256">
            <v>0.13500000000000001</v>
          </cell>
          <cell r="BW256">
            <v>0.13500000000000001</v>
          </cell>
          <cell r="BX256">
            <v>0.13500000000000001</v>
          </cell>
          <cell r="BY256">
            <v>0.13500000000000001</v>
          </cell>
          <cell r="BZ256">
            <v>0.13500000000000001</v>
          </cell>
          <cell r="CA256">
            <v>0.13500000000000001</v>
          </cell>
          <cell r="CB256">
            <v>0.13500000000000001</v>
          </cell>
          <cell r="CC256">
            <v>0.13500000000000001</v>
          </cell>
          <cell r="CD256">
            <v>0.13500000000000001</v>
          </cell>
          <cell r="CE256">
            <v>0.13500000000000001</v>
          </cell>
          <cell r="CF256">
            <v>0.13500000000000001</v>
          </cell>
          <cell r="CG256">
            <v>0.13500000000000001</v>
          </cell>
          <cell r="CH256">
            <v>0.13500000000000001</v>
          </cell>
          <cell r="CI256">
            <v>0.13500000000000001</v>
          </cell>
          <cell r="CJ256">
            <v>0.13500000000000001</v>
          </cell>
          <cell r="CK256">
            <v>0.13500000000000001</v>
          </cell>
          <cell r="CL256">
            <v>0.13500000000000001</v>
          </cell>
          <cell r="CM256">
            <v>0.13500000000000001</v>
          </cell>
          <cell r="CN256">
            <v>0.13500000000000001</v>
          </cell>
          <cell r="CO256">
            <v>0.13500000000000001</v>
          </cell>
          <cell r="CP256">
            <v>0.13500000000000001</v>
          </cell>
          <cell r="CQ256">
            <v>0.13500000000000001</v>
          </cell>
          <cell r="CR256">
            <v>0.13500000000000001</v>
          </cell>
          <cell r="CS256">
            <v>0.13500000000000001</v>
          </cell>
          <cell r="CT256">
            <v>0.13500000000000001</v>
          </cell>
          <cell r="CU256">
            <v>0.13500000000000001</v>
          </cell>
          <cell r="CV256">
            <v>0.13500000000000001</v>
          </cell>
          <cell r="CW256">
            <v>0.13500000000000001</v>
          </cell>
          <cell r="CX256">
            <v>0.13500000000000001</v>
          </cell>
          <cell r="CY256">
            <v>0.13500000000000001</v>
          </cell>
          <cell r="CZ256">
            <v>0.13500000000000001</v>
          </cell>
          <cell r="DA256">
            <v>0.13500000000000001</v>
          </cell>
          <cell r="DB256">
            <v>0.13500000000000001</v>
          </cell>
          <cell r="DC256">
            <v>0.13500000000000001</v>
          </cell>
          <cell r="DD256">
            <v>0.13500000000000001</v>
          </cell>
          <cell r="DE256">
            <v>0.13500000000000001</v>
          </cell>
          <cell r="DF256">
            <v>0.13500000000000001</v>
          </cell>
          <cell r="DG256">
            <v>0.13500000000000001</v>
          </cell>
          <cell r="DH256">
            <v>0.13500000000000001</v>
          </cell>
          <cell r="DI256">
            <v>0.13500000000000001</v>
          </cell>
          <cell r="DJ256">
            <v>0.13500000000000001</v>
          </cell>
          <cell r="DK256">
            <v>0.13500000000000001</v>
          </cell>
          <cell r="DL256">
            <v>0.13500000000000001</v>
          </cell>
          <cell r="DM256">
            <v>0.13500000000000001</v>
          </cell>
          <cell r="DN256">
            <v>0.13500000000000001</v>
          </cell>
          <cell r="DO256">
            <v>0.13500000000000001</v>
          </cell>
          <cell r="DP256">
            <v>0.13500000000000001</v>
          </cell>
          <cell r="DQ256">
            <v>0.13500000000000001</v>
          </cell>
          <cell r="DR256">
            <v>0.13500000000000001</v>
          </cell>
          <cell r="DS256">
            <v>0.13500000000000001</v>
          </cell>
          <cell r="DT256">
            <v>0.13500000000000001</v>
          </cell>
          <cell r="DU256">
            <v>0.13500000000000001</v>
          </cell>
          <cell r="DV256">
            <v>0.13500000000000001</v>
          </cell>
          <cell r="DW256">
            <v>0.13500000000000001</v>
          </cell>
          <cell r="DX256">
            <v>0.13500000000000001</v>
          </cell>
          <cell r="DY256">
            <v>0.13500000000000001</v>
          </cell>
          <cell r="DZ256">
            <v>0.13500000000000001</v>
          </cell>
          <cell r="EA256">
            <v>0.13500000000000001</v>
          </cell>
          <cell r="EB256">
            <v>0.13500000000000001</v>
          </cell>
          <cell r="EC256">
            <v>0.13500000000000001</v>
          </cell>
          <cell r="ED256">
            <v>0.13500000000000001</v>
          </cell>
          <cell r="EE256">
            <v>0.13500000000000001</v>
          </cell>
          <cell r="EF256">
            <v>0.13500000000000001</v>
          </cell>
          <cell r="EG256">
            <v>0.13500000000000001</v>
          </cell>
          <cell r="EH256">
            <v>0.13500000000000001</v>
          </cell>
          <cell r="EI256">
            <v>0.13500000000000001</v>
          </cell>
          <cell r="EJ256">
            <v>0.13500000000000001</v>
          </cell>
          <cell r="EK256">
            <v>0.13500000000000001</v>
          </cell>
          <cell r="EL256">
            <v>0.13500000000000001</v>
          </cell>
          <cell r="EM256">
            <v>0.13500000000000001</v>
          </cell>
          <cell r="EN256">
            <v>0.13500000000000001</v>
          </cell>
          <cell r="EO256">
            <v>0.13500000000000001</v>
          </cell>
          <cell r="EP256">
            <v>0.13500000000000001</v>
          </cell>
          <cell r="EQ256">
            <v>0.13500000000000001</v>
          </cell>
          <cell r="ER256">
            <v>0.13500000000000001</v>
          </cell>
          <cell r="ES256">
            <v>0.13500000000000001</v>
          </cell>
          <cell r="ET256">
            <v>0.13500000000000001</v>
          </cell>
          <cell r="EU256">
            <v>0.13500000000000001</v>
          </cell>
          <cell r="EV256">
            <v>0.13500000000000001</v>
          </cell>
          <cell r="EW256">
            <v>0.13500000000000001</v>
          </cell>
          <cell r="EX256">
            <v>0.13500000000000001</v>
          </cell>
          <cell r="EY256">
            <v>0.13500000000000001</v>
          </cell>
          <cell r="EZ256">
            <v>0.13500000000000001</v>
          </cell>
          <cell r="FA256">
            <v>0.13500000000000001</v>
          </cell>
          <cell r="FB256">
            <v>0.13500000000000001</v>
          </cell>
          <cell r="FC256">
            <v>0.13500000000000001</v>
          </cell>
          <cell r="FD256">
            <v>0.13500000000000001</v>
          </cell>
          <cell r="FE256">
            <v>0.13500000000000001</v>
          </cell>
          <cell r="FF256">
            <v>0.13500000000000001</v>
          </cell>
          <cell r="FG256">
            <v>0.13500000000000001</v>
          </cell>
          <cell r="FH256">
            <v>0.13500000000000001</v>
          </cell>
        </row>
        <row r="257">
          <cell r="G257">
            <v>0</v>
          </cell>
        </row>
        <row r="258">
          <cell r="G258">
            <v>3</v>
          </cell>
        </row>
        <row r="259">
          <cell r="G259">
            <v>43951</v>
          </cell>
        </row>
        <row r="262">
          <cell r="G262">
            <v>0</v>
          </cell>
        </row>
        <row r="267">
          <cell r="G267">
            <v>9.5</v>
          </cell>
        </row>
        <row r="268">
          <cell r="G268">
            <v>42826</v>
          </cell>
        </row>
        <row r="269">
          <cell r="G269">
            <v>46295</v>
          </cell>
        </row>
        <row r="274"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</row>
        <row r="276">
          <cell r="G276">
            <v>12</v>
          </cell>
        </row>
        <row r="277">
          <cell r="G277">
            <v>47208</v>
          </cell>
        </row>
        <row r="280">
          <cell r="G280">
            <v>0</v>
          </cell>
        </row>
        <row r="285">
          <cell r="G285">
            <v>9.5</v>
          </cell>
        </row>
        <row r="286">
          <cell r="G286">
            <v>42826</v>
          </cell>
        </row>
        <row r="287">
          <cell r="G287">
            <v>46295</v>
          </cell>
        </row>
        <row r="292">
          <cell r="Q292">
            <v>0</v>
          </cell>
          <cell r="R292">
            <v>0</v>
          </cell>
          <cell r="S292">
            <v>5.0912492816112875E-2</v>
          </cell>
          <cell r="T292">
            <v>5.0912492816112875E-2</v>
          </cell>
          <cell r="U292">
            <v>5.0912492816112875E-2</v>
          </cell>
          <cell r="V292">
            <v>5.0912492816112875E-2</v>
          </cell>
          <cell r="W292">
            <v>5.1765704463537565E-2</v>
          </cell>
          <cell r="X292">
            <v>5.1765704463537565E-2</v>
          </cell>
          <cell r="Y292">
            <v>5.1765704463537565E-2</v>
          </cell>
          <cell r="Z292">
            <v>5.1765704463537565E-2</v>
          </cell>
          <cell r="AA292">
            <v>4.7850689284097747E-2</v>
          </cell>
          <cell r="AB292">
            <v>4.7850689284097747E-2</v>
          </cell>
          <cell r="AC292">
            <v>4.7850689284097747E-2</v>
          </cell>
          <cell r="AD292">
            <v>4.7850689284097747E-2</v>
          </cell>
          <cell r="AE292">
            <v>5.2602990228247437E-2</v>
          </cell>
          <cell r="AF292">
            <v>5.2602990228247437E-2</v>
          </cell>
          <cell r="AG292">
            <v>5.2602990228247437E-2</v>
          </cell>
          <cell r="AH292">
            <v>5.2602990228247437E-2</v>
          </cell>
          <cell r="AI292">
            <v>4.7308000504789005E-2</v>
          </cell>
          <cell r="AJ292">
            <v>4.7308000504789005E-2</v>
          </cell>
          <cell r="AK292">
            <v>4.7308000504789005E-2</v>
          </cell>
          <cell r="AL292">
            <v>4.7308000504789005E-2</v>
          </cell>
          <cell r="AM292">
            <v>4.7308000504789005E-2</v>
          </cell>
          <cell r="AN292">
            <v>4.7308000504789005E-2</v>
          </cell>
          <cell r="AO292">
            <v>4.7308000504789005E-2</v>
          </cell>
          <cell r="AP292">
            <v>4.7308000504789005E-2</v>
          </cell>
          <cell r="AQ292">
            <v>4.7308000504789005E-2</v>
          </cell>
          <cell r="AR292">
            <v>4.7308000504789005E-2</v>
          </cell>
          <cell r="AS292">
            <v>4.7308000504789005E-2</v>
          </cell>
          <cell r="AT292">
            <v>4.7308000504789005E-2</v>
          </cell>
          <cell r="AU292">
            <v>4.7308000504789005E-2</v>
          </cell>
          <cell r="AV292">
            <v>4.7308000504789005E-2</v>
          </cell>
          <cell r="AW292">
            <v>4.7308000504789005E-2</v>
          </cell>
          <cell r="AX292">
            <v>4.7308000504789005E-2</v>
          </cell>
          <cell r="AY292">
            <v>4.7308000504789005E-2</v>
          </cell>
          <cell r="AZ292">
            <v>4.7308000504789005E-2</v>
          </cell>
          <cell r="BA292">
            <v>4.7308000504789005E-2</v>
          </cell>
          <cell r="BB292">
            <v>4.7308000504789005E-2</v>
          </cell>
          <cell r="BC292">
            <v>3.9077563177364327E-2</v>
          </cell>
          <cell r="BD292">
            <v>3.9077563177364327E-2</v>
          </cell>
          <cell r="BE292">
            <v>3.9077563177364327E-2</v>
          </cell>
          <cell r="BF292">
            <v>3.9077563177364327E-2</v>
          </cell>
          <cell r="BG292">
            <v>3.9077563177364327E-2</v>
          </cell>
          <cell r="BH292">
            <v>3.9077563177364327E-2</v>
          </cell>
          <cell r="BI292">
            <v>3.9077563177364327E-2</v>
          </cell>
          <cell r="BJ292">
            <v>3.9077563177364327E-2</v>
          </cell>
          <cell r="BK292">
            <v>3.9077563177364327E-2</v>
          </cell>
          <cell r="BL292">
            <v>3.9077563177364327E-2</v>
          </cell>
          <cell r="BM292">
            <v>3.9077563177364327E-2</v>
          </cell>
          <cell r="BN292">
            <v>3.9077563177364327E-2</v>
          </cell>
          <cell r="BO292">
            <v>3.9077563177364327E-2</v>
          </cell>
          <cell r="BP292">
            <v>3.9077563177364327E-2</v>
          </cell>
          <cell r="BQ292">
            <v>3.9077563177364327E-2</v>
          </cell>
          <cell r="BR292">
            <v>3.9077563177364327E-2</v>
          </cell>
          <cell r="BS292">
            <v>3.9077563177364327E-2</v>
          </cell>
          <cell r="BT292">
            <v>3.9077563177364327E-2</v>
          </cell>
          <cell r="BU292">
            <v>3.9077563177364327E-2</v>
          </cell>
          <cell r="BV292">
            <v>3.9077563177364327E-2</v>
          </cell>
          <cell r="BW292">
            <v>-1</v>
          </cell>
          <cell r="BX292">
            <v>-1</v>
          </cell>
          <cell r="BY292">
            <v>-1</v>
          </cell>
          <cell r="BZ292">
            <v>-1</v>
          </cell>
          <cell r="CA292">
            <v>-1</v>
          </cell>
          <cell r="CB292">
            <v>-1</v>
          </cell>
          <cell r="CC292">
            <v>-1</v>
          </cell>
          <cell r="CD292">
            <v>-1</v>
          </cell>
          <cell r="CE292">
            <v>-1</v>
          </cell>
          <cell r="CF292">
            <v>-1</v>
          </cell>
          <cell r="CG292">
            <v>-1</v>
          </cell>
          <cell r="CH292">
            <v>-1</v>
          </cell>
          <cell r="CI292">
            <v>-1</v>
          </cell>
          <cell r="CJ292">
            <v>-1</v>
          </cell>
          <cell r="CK292">
            <v>-1</v>
          </cell>
          <cell r="CL292">
            <v>-1</v>
          </cell>
          <cell r="CM292">
            <v>-1</v>
          </cell>
          <cell r="CN292">
            <v>-1</v>
          </cell>
          <cell r="CO292">
            <v>-1</v>
          </cell>
          <cell r="CP292">
            <v>-1</v>
          </cell>
          <cell r="CQ292">
            <v>-1</v>
          </cell>
          <cell r="CR292">
            <v>-1</v>
          </cell>
          <cell r="CS292">
            <v>-1</v>
          </cell>
          <cell r="CT292">
            <v>-1</v>
          </cell>
          <cell r="CU292">
            <v>-1</v>
          </cell>
          <cell r="CV292">
            <v>-1</v>
          </cell>
          <cell r="CW292">
            <v>-1</v>
          </cell>
          <cell r="CX292">
            <v>-1</v>
          </cell>
          <cell r="CY292">
            <v>-1</v>
          </cell>
          <cell r="CZ292">
            <v>-1</v>
          </cell>
          <cell r="DA292">
            <v>-1</v>
          </cell>
          <cell r="DB292">
            <v>-1</v>
          </cell>
          <cell r="DC292">
            <v>-1</v>
          </cell>
          <cell r="DD292">
            <v>-1</v>
          </cell>
          <cell r="DE292">
            <v>-1</v>
          </cell>
          <cell r="DF292">
            <v>-1</v>
          </cell>
          <cell r="DG292">
            <v>-1</v>
          </cell>
          <cell r="DH292">
            <v>-1</v>
          </cell>
          <cell r="DI292">
            <v>-1</v>
          </cell>
          <cell r="DJ292">
            <v>-1</v>
          </cell>
          <cell r="DK292">
            <v>-1</v>
          </cell>
          <cell r="DL292">
            <v>-1</v>
          </cell>
          <cell r="DM292">
            <v>-1</v>
          </cell>
          <cell r="DN292">
            <v>-1</v>
          </cell>
          <cell r="DO292">
            <v>-1</v>
          </cell>
          <cell r="DP292">
            <v>-1</v>
          </cell>
          <cell r="DQ292">
            <v>-1</v>
          </cell>
          <cell r="DR292">
            <v>-1</v>
          </cell>
          <cell r="DS292">
            <v>-1</v>
          </cell>
          <cell r="DT292">
            <v>-1</v>
          </cell>
          <cell r="DU292">
            <v>-1</v>
          </cell>
          <cell r="DV292">
            <v>-1</v>
          </cell>
          <cell r="DW292">
            <v>-1</v>
          </cell>
          <cell r="DX292">
            <v>-1</v>
          </cell>
          <cell r="DY292">
            <v>-1</v>
          </cell>
          <cell r="DZ292">
            <v>-1</v>
          </cell>
          <cell r="EA292">
            <v>-1</v>
          </cell>
          <cell r="EB292">
            <v>-1</v>
          </cell>
          <cell r="EC292">
            <v>-1</v>
          </cell>
          <cell r="ED292">
            <v>-1</v>
          </cell>
          <cell r="EE292">
            <v>-1</v>
          </cell>
          <cell r="EF292">
            <v>-1</v>
          </cell>
          <cell r="EG292">
            <v>-1</v>
          </cell>
          <cell r="EH292">
            <v>-1</v>
          </cell>
          <cell r="EI292">
            <v>-1</v>
          </cell>
          <cell r="EJ292">
            <v>-1</v>
          </cell>
          <cell r="EK292">
            <v>-1</v>
          </cell>
          <cell r="EL292">
            <v>-1</v>
          </cell>
          <cell r="EM292">
            <v>-1</v>
          </cell>
          <cell r="EN292">
            <v>-1</v>
          </cell>
          <cell r="EO292">
            <v>-1</v>
          </cell>
          <cell r="EP292">
            <v>-1</v>
          </cell>
          <cell r="EQ292">
            <v>-1</v>
          </cell>
          <cell r="ER292">
            <v>-1</v>
          </cell>
          <cell r="ES292">
            <v>-1</v>
          </cell>
          <cell r="ET292">
            <v>-1</v>
          </cell>
          <cell r="EU292">
            <v>-1</v>
          </cell>
          <cell r="EV292">
            <v>-1</v>
          </cell>
          <cell r="EW292">
            <v>-1</v>
          </cell>
          <cell r="EX292">
            <v>-1</v>
          </cell>
          <cell r="EY292">
            <v>-1</v>
          </cell>
          <cell r="EZ292">
            <v>-1</v>
          </cell>
          <cell r="FA292">
            <v>-1</v>
          </cell>
          <cell r="FB292">
            <v>-1</v>
          </cell>
          <cell r="FC292">
            <v>-1</v>
          </cell>
          <cell r="FD292">
            <v>-1</v>
          </cell>
          <cell r="FE292">
            <v>-1</v>
          </cell>
          <cell r="FF292">
            <v>-1</v>
          </cell>
          <cell r="FG292">
            <v>-1</v>
          </cell>
          <cell r="FH292">
            <v>-1</v>
          </cell>
        </row>
        <row r="294">
          <cell r="G294">
            <v>12</v>
          </cell>
        </row>
        <row r="295">
          <cell r="G295">
            <v>47208</v>
          </cell>
        </row>
        <row r="310">
          <cell r="G310">
            <v>0.14000000000000001</v>
          </cell>
        </row>
        <row r="313">
          <cell r="Q313">
            <v>9.9075161553681124E-3</v>
          </cell>
          <cell r="R313">
            <v>9.9075161553681124E-3</v>
          </cell>
          <cell r="S313">
            <v>9.7177746622019168E-3</v>
          </cell>
          <cell r="T313">
            <v>9.8262787141769614E-3</v>
          </cell>
          <cell r="U313">
            <v>9.9347944259735588E-3</v>
          </cell>
          <cell r="V313">
            <v>9.9347944259735588E-3</v>
          </cell>
          <cell r="W313">
            <v>9.7177746622019168E-3</v>
          </cell>
          <cell r="X313">
            <v>9.8262787141769614E-3</v>
          </cell>
          <cell r="Y313">
            <v>9.9347944259735588E-3</v>
          </cell>
          <cell r="Z313">
            <v>9.9347944259735588E-3</v>
          </cell>
          <cell r="AA313">
            <v>9.7177746622019168E-3</v>
          </cell>
          <cell r="AB313">
            <v>9.8262787141769614E-3</v>
          </cell>
          <cell r="AC313">
            <v>9.9347944259735588E-3</v>
          </cell>
          <cell r="AD313">
            <v>9.9347944259735588E-3</v>
          </cell>
          <cell r="AE313">
            <v>9.7992998416958077E-3</v>
          </cell>
          <cell r="AF313">
            <v>9.7992998416958077E-3</v>
          </cell>
          <cell r="AG313">
            <v>9.9075161553681124E-3</v>
          </cell>
          <cell r="AH313">
            <v>9.9075161553681124E-3</v>
          </cell>
          <cell r="AI313">
            <v>9.7177746622019168E-3</v>
          </cell>
          <cell r="AJ313">
            <v>9.8262787141769614E-3</v>
          </cell>
          <cell r="AK313">
            <v>9.9347944259735588E-3</v>
          </cell>
          <cell r="AL313">
            <v>9.9347944259735588E-3</v>
          </cell>
          <cell r="AM313">
            <v>9.7177746622019168E-3</v>
          </cell>
          <cell r="AN313">
            <v>9.8262787141769614E-3</v>
          </cell>
          <cell r="AO313">
            <v>9.9347944259735588E-3</v>
          </cell>
          <cell r="AP313">
            <v>9.9347944259735588E-3</v>
          </cell>
          <cell r="AQ313">
            <v>9.7177746622019168E-3</v>
          </cell>
          <cell r="AR313">
            <v>9.8262787141769614E-3</v>
          </cell>
          <cell r="AS313">
            <v>9.9347944259735588E-3</v>
          </cell>
          <cell r="AT313">
            <v>9.9347944259735588E-3</v>
          </cell>
          <cell r="AU313">
            <v>9.7992998416958077E-3</v>
          </cell>
          <cell r="AV313">
            <v>9.7992998416958077E-3</v>
          </cell>
          <cell r="AW313">
            <v>9.9075161553681124E-3</v>
          </cell>
          <cell r="AX313">
            <v>9.9075161553681124E-3</v>
          </cell>
          <cell r="AY313">
            <v>9.7177746622019168E-3</v>
          </cell>
          <cell r="AZ313">
            <v>9.8262787141769614E-3</v>
          </cell>
          <cell r="BA313">
            <v>9.9347944259735588E-3</v>
          </cell>
          <cell r="BB313">
            <v>9.9347944259735588E-3</v>
          </cell>
          <cell r="BC313">
            <v>9.7177746622019168E-3</v>
          </cell>
          <cell r="BD313">
            <v>9.8262787141769614E-3</v>
          </cell>
          <cell r="BE313">
            <v>9.9347944259735588E-3</v>
          </cell>
          <cell r="BF313">
            <v>9.9347944259735588E-3</v>
          </cell>
          <cell r="BG313">
            <v>9.7177746622019168E-3</v>
          </cell>
          <cell r="BH313">
            <v>9.8262787141769614E-3</v>
          </cell>
          <cell r="BI313">
            <v>9.9347944259735588E-3</v>
          </cell>
          <cell r="BJ313">
            <v>9.9347944259735588E-3</v>
          </cell>
          <cell r="BK313">
            <v>9.7992998416958077E-3</v>
          </cell>
          <cell r="BL313">
            <v>9.7992998416958077E-3</v>
          </cell>
          <cell r="BM313">
            <v>9.9075161553681124E-3</v>
          </cell>
          <cell r="BN313">
            <v>9.9075161553681124E-3</v>
          </cell>
          <cell r="BO313">
            <v>9.7177746622019168E-3</v>
          </cell>
          <cell r="BP313">
            <v>9.8262787141769614E-3</v>
          </cell>
          <cell r="BQ313">
            <v>9.9347944259735588E-3</v>
          </cell>
          <cell r="BR313">
            <v>9.9347944259735588E-3</v>
          </cell>
          <cell r="BS313">
            <v>9.7177746622019168E-3</v>
          </cell>
          <cell r="BT313">
            <v>9.8262787141769614E-3</v>
          </cell>
          <cell r="BU313">
            <v>9.9347944259735588E-3</v>
          </cell>
          <cell r="BV313">
            <v>9.9347944259735588E-3</v>
          </cell>
          <cell r="BW313">
            <v>9.7177746622019168E-3</v>
          </cell>
          <cell r="BX313">
            <v>9.8262787141769614E-3</v>
          </cell>
          <cell r="BY313">
            <v>9.9347944259735588E-3</v>
          </cell>
          <cell r="BZ313">
            <v>9.9347944259735588E-3</v>
          </cell>
          <cell r="CA313">
            <v>9.7992998416958077E-3</v>
          </cell>
          <cell r="CB313">
            <v>9.7992998416958077E-3</v>
          </cell>
          <cell r="CC313">
            <v>9.9075161553681124E-3</v>
          </cell>
          <cell r="CD313">
            <v>9.9075161553681124E-3</v>
          </cell>
          <cell r="CE313">
            <v>9.7177746622019168E-3</v>
          </cell>
          <cell r="CF313">
            <v>9.8262787141769614E-3</v>
          </cell>
          <cell r="CG313">
            <v>9.9347944259735588E-3</v>
          </cell>
          <cell r="CH313">
            <v>9.9347944259735588E-3</v>
          </cell>
          <cell r="CI313">
            <v>9.7177746622019168E-3</v>
          </cell>
          <cell r="CJ313">
            <v>9.8262787141769614E-3</v>
          </cell>
          <cell r="CK313">
            <v>9.9347944259735588E-3</v>
          </cell>
          <cell r="CL313">
            <v>9.9347944259735588E-3</v>
          </cell>
          <cell r="CM313">
            <v>9.7177746622019168E-3</v>
          </cell>
          <cell r="CN313">
            <v>9.8262787141769614E-3</v>
          </cell>
          <cell r="CO313">
            <v>9.9347944259735588E-3</v>
          </cell>
          <cell r="CP313">
            <v>9.9347944259735588E-3</v>
          </cell>
          <cell r="CQ313">
            <v>9.7992998416958077E-3</v>
          </cell>
          <cell r="CR313">
            <v>9.7992998416958077E-3</v>
          </cell>
          <cell r="CS313">
            <v>9.9075161553681124E-3</v>
          </cell>
          <cell r="CT313">
            <v>9.9075161553681124E-3</v>
          </cell>
          <cell r="CU313">
            <v>9.7177746622019168E-3</v>
          </cell>
          <cell r="CV313">
            <v>9.8262787141769614E-3</v>
          </cell>
          <cell r="CW313">
            <v>9.9347944259735588E-3</v>
          </cell>
          <cell r="CX313">
            <v>9.9347944259735588E-3</v>
          </cell>
          <cell r="CY313">
            <v>9.7177746622019168E-3</v>
          </cell>
          <cell r="CZ313">
            <v>9.8262787141769614E-3</v>
          </cell>
          <cell r="DA313">
            <v>9.9347944259735588E-3</v>
          </cell>
          <cell r="DB313">
            <v>9.9347944259735588E-3</v>
          </cell>
          <cell r="DC313">
            <v>9.7177746622019168E-3</v>
          </cell>
          <cell r="DD313">
            <v>9.8262787141769614E-3</v>
          </cell>
          <cell r="DE313">
            <v>9.9347944259735588E-3</v>
          </cell>
          <cell r="DF313">
            <v>9.9347944259735588E-3</v>
          </cell>
          <cell r="DG313">
            <v>9.7992998416958077E-3</v>
          </cell>
          <cell r="DH313">
            <v>9.7992998416958077E-3</v>
          </cell>
          <cell r="DI313">
            <v>9.9075161553681124E-3</v>
          </cell>
          <cell r="DJ313">
            <v>9.9075161553681124E-3</v>
          </cell>
          <cell r="DK313">
            <v>9.7177746622019168E-3</v>
          </cell>
          <cell r="DL313">
            <v>9.8262787141769614E-3</v>
          </cell>
          <cell r="DM313">
            <v>9.9347944259735588E-3</v>
          </cell>
          <cell r="DN313">
            <v>9.9347944259735588E-3</v>
          </cell>
          <cell r="DO313">
            <v>9.7177746622019168E-3</v>
          </cell>
          <cell r="DP313">
            <v>9.8262787141769614E-3</v>
          </cell>
          <cell r="DQ313">
            <v>9.9347944259735588E-3</v>
          </cell>
          <cell r="DR313">
            <v>9.9347944259735588E-3</v>
          </cell>
          <cell r="DS313">
            <v>9.7177746622019168E-3</v>
          </cell>
          <cell r="DT313">
            <v>9.8262787141769614E-3</v>
          </cell>
          <cell r="DU313">
            <v>9.9347944259735588E-3</v>
          </cell>
          <cell r="DV313">
            <v>9.9347944259735588E-3</v>
          </cell>
          <cell r="DW313">
            <v>9.7992998416958077E-3</v>
          </cell>
          <cell r="DX313">
            <v>9.7992998416958077E-3</v>
          </cell>
          <cell r="DY313">
            <v>9.9075161553681124E-3</v>
          </cell>
          <cell r="DZ313">
            <v>9.9075161553681124E-3</v>
          </cell>
          <cell r="EA313">
            <v>9.7177746622019168E-3</v>
          </cell>
          <cell r="EB313">
            <v>9.8262787141769614E-3</v>
          </cell>
          <cell r="EC313">
            <v>9.9347944259735588E-3</v>
          </cell>
          <cell r="ED313">
            <v>9.9347944259735588E-3</v>
          </cell>
          <cell r="EE313">
            <v>9.7177746622019168E-3</v>
          </cell>
          <cell r="EF313">
            <v>9.8262787141769614E-3</v>
          </cell>
          <cell r="EG313">
            <v>9.9347944259735588E-3</v>
          </cell>
          <cell r="EH313">
            <v>9.9347944259735588E-3</v>
          </cell>
          <cell r="EI313">
            <v>9.7177746622019168E-3</v>
          </cell>
          <cell r="EJ313">
            <v>9.8262787141769614E-3</v>
          </cell>
          <cell r="EK313">
            <v>9.9347944259735588E-3</v>
          </cell>
          <cell r="EL313">
            <v>9.9347944259735588E-3</v>
          </cell>
          <cell r="EM313">
            <v>9.7992998416958077E-3</v>
          </cell>
          <cell r="EN313">
            <v>9.7992998416958077E-3</v>
          </cell>
          <cell r="EO313">
            <v>9.9075161553681124E-3</v>
          </cell>
          <cell r="EP313">
            <v>9.9075161553681124E-3</v>
          </cell>
          <cell r="EQ313">
            <v>9.7177746622019168E-3</v>
          </cell>
          <cell r="ER313">
            <v>9.8262787141769614E-3</v>
          </cell>
          <cell r="ES313">
            <v>9.9347944259735588E-3</v>
          </cell>
          <cell r="ET313">
            <v>9.9347944259735588E-3</v>
          </cell>
          <cell r="EU313">
            <v>9.7177746622019168E-3</v>
          </cell>
          <cell r="EV313">
            <v>9.8262787141769614E-3</v>
          </cell>
          <cell r="EW313">
            <v>9.9347944259735588E-3</v>
          </cell>
          <cell r="EX313">
            <v>9.9347944259735588E-3</v>
          </cell>
          <cell r="EY313">
            <v>9.7177746622019168E-3</v>
          </cell>
          <cell r="EZ313">
            <v>9.8262787141769614E-3</v>
          </cell>
          <cell r="FA313">
            <v>9.9347944259735588E-3</v>
          </cell>
          <cell r="FB313">
            <v>9.9347944259735588E-3</v>
          </cell>
          <cell r="FC313">
            <v>9.7992998416958077E-3</v>
          </cell>
          <cell r="FD313">
            <v>9.7992998416958077E-3</v>
          </cell>
          <cell r="FE313">
            <v>9.9075161553681124E-3</v>
          </cell>
          <cell r="FF313">
            <v>9.9075161553681124E-3</v>
          </cell>
          <cell r="FG313">
            <v>9.7177746622019168E-3</v>
          </cell>
          <cell r="FH313">
            <v>9.8262787141769614E-3</v>
          </cell>
        </row>
        <row r="315">
          <cell r="G315">
            <v>0.04</v>
          </cell>
        </row>
        <row r="316">
          <cell r="G316">
            <v>3.0000000000000001E-3</v>
          </cell>
        </row>
        <row r="318">
          <cell r="G318">
            <v>0.14000000000000001</v>
          </cell>
        </row>
        <row r="319">
          <cell r="G319">
            <v>9.0410958904109592E-2</v>
          </cell>
        </row>
        <row r="323">
          <cell r="G323">
            <v>12</v>
          </cell>
        </row>
        <row r="324">
          <cell r="G324">
            <v>4.0599999999999996</v>
          </cell>
        </row>
        <row r="325">
          <cell r="G325">
            <v>38</v>
          </cell>
        </row>
        <row r="326">
          <cell r="G326">
            <v>16</v>
          </cell>
        </row>
        <row r="327">
          <cell r="G327">
            <v>90</v>
          </cell>
        </row>
        <row r="328">
          <cell r="G328">
            <v>30</v>
          </cell>
        </row>
        <row r="329">
          <cell r="G329">
            <v>611.78610000000003</v>
          </cell>
        </row>
        <row r="330">
          <cell r="G330">
            <v>8</v>
          </cell>
        </row>
        <row r="332">
          <cell r="G332">
            <v>2.1</v>
          </cell>
        </row>
        <row r="333">
          <cell r="G333">
            <v>1</v>
          </cell>
        </row>
        <row r="334">
          <cell r="G334">
            <v>17.5</v>
          </cell>
        </row>
        <row r="335">
          <cell r="G335">
            <v>1</v>
          </cell>
        </row>
      </sheetData>
      <sheetData sheetId="2">
        <row r="132">
          <cell r="E132">
            <v>3</v>
          </cell>
        </row>
        <row r="136">
          <cell r="E136">
            <v>1</v>
          </cell>
        </row>
        <row r="141">
          <cell r="E141">
            <v>3</v>
          </cell>
        </row>
        <row r="143">
          <cell r="E143">
            <v>2</v>
          </cell>
        </row>
        <row r="147">
          <cell r="E147">
            <v>0</v>
          </cell>
        </row>
        <row r="148">
          <cell r="E148">
            <v>1</v>
          </cell>
        </row>
        <row r="149">
          <cell r="E149">
            <v>2</v>
          </cell>
        </row>
        <row r="150">
          <cell r="E150">
            <v>2</v>
          </cell>
        </row>
        <row r="151">
          <cell r="E151">
            <v>1</v>
          </cell>
        </row>
        <row r="152">
          <cell r="E152">
            <v>1</v>
          </cell>
        </row>
        <row r="153">
          <cell r="E153">
            <v>1</v>
          </cell>
        </row>
        <row r="154">
          <cell r="E154">
            <v>0</v>
          </cell>
        </row>
      </sheetData>
      <sheetData sheetId="3">
        <row r="1">
          <cell r="Q1">
            <v>2016</v>
          </cell>
          <cell r="R1">
            <v>2016</v>
          </cell>
          <cell r="S1">
            <v>2017</v>
          </cell>
          <cell r="T1">
            <v>2017</v>
          </cell>
          <cell r="U1">
            <v>2017</v>
          </cell>
          <cell r="V1">
            <v>2017</v>
          </cell>
          <cell r="W1">
            <v>2018</v>
          </cell>
          <cell r="X1">
            <v>2018</v>
          </cell>
          <cell r="Y1">
            <v>2018</v>
          </cell>
          <cell r="Z1">
            <v>2018</v>
          </cell>
          <cell r="AA1">
            <v>2019</v>
          </cell>
          <cell r="AB1">
            <v>2019</v>
          </cell>
          <cell r="AC1">
            <v>2019</v>
          </cell>
          <cell r="AD1">
            <v>2019</v>
          </cell>
          <cell r="AE1">
            <v>2020</v>
          </cell>
          <cell r="AF1">
            <v>2020</v>
          </cell>
          <cell r="AG1">
            <v>2020</v>
          </cell>
          <cell r="AH1">
            <v>2020</v>
          </cell>
          <cell r="AI1">
            <v>2021</v>
          </cell>
          <cell r="AJ1">
            <v>2021</v>
          </cell>
          <cell r="AK1">
            <v>2021</v>
          </cell>
          <cell r="AL1">
            <v>2021</v>
          </cell>
          <cell r="AM1">
            <v>2022</v>
          </cell>
          <cell r="AN1">
            <v>2022</v>
          </cell>
          <cell r="AO1">
            <v>2022</v>
          </cell>
          <cell r="AP1">
            <v>2022</v>
          </cell>
          <cell r="AQ1">
            <v>2023</v>
          </cell>
          <cell r="AR1">
            <v>2023</v>
          </cell>
          <cell r="AS1">
            <v>2023</v>
          </cell>
          <cell r="AT1">
            <v>2023</v>
          </cell>
          <cell r="AU1">
            <v>2024</v>
          </cell>
          <cell r="AV1">
            <v>2024</v>
          </cell>
          <cell r="AW1">
            <v>2024</v>
          </cell>
          <cell r="AX1">
            <v>2024</v>
          </cell>
          <cell r="AY1">
            <v>2025</v>
          </cell>
          <cell r="AZ1">
            <v>2025</v>
          </cell>
          <cell r="BA1">
            <v>2025</v>
          </cell>
          <cell r="BB1">
            <v>2025</v>
          </cell>
          <cell r="BC1">
            <v>2026</v>
          </cell>
          <cell r="BD1">
            <v>2026</v>
          </cell>
          <cell r="BE1">
            <v>2026</v>
          </cell>
          <cell r="BF1">
            <v>2026</v>
          </cell>
          <cell r="BG1">
            <v>2027</v>
          </cell>
          <cell r="BH1">
            <v>2027</v>
          </cell>
          <cell r="BI1">
            <v>2027</v>
          </cell>
          <cell r="BJ1">
            <v>2027</v>
          </cell>
          <cell r="BK1">
            <v>2028</v>
          </cell>
          <cell r="BL1">
            <v>2028</v>
          </cell>
          <cell r="BM1">
            <v>2028</v>
          </cell>
          <cell r="BN1">
            <v>2028</v>
          </cell>
          <cell r="BO1">
            <v>2029</v>
          </cell>
          <cell r="BP1">
            <v>2029</v>
          </cell>
          <cell r="BQ1">
            <v>2029</v>
          </cell>
          <cell r="BR1">
            <v>2029</v>
          </cell>
          <cell r="BS1">
            <v>2030</v>
          </cell>
          <cell r="BT1">
            <v>2030</v>
          </cell>
          <cell r="BU1">
            <v>2030</v>
          </cell>
          <cell r="BV1">
            <v>2030</v>
          </cell>
          <cell r="BW1">
            <v>2031</v>
          </cell>
          <cell r="BX1">
            <v>2031</v>
          </cell>
          <cell r="BY1">
            <v>2031</v>
          </cell>
          <cell r="BZ1">
            <v>2031</v>
          </cell>
          <cell r="CA1">
            <v>2032</v>
          </cell>
          <cell r="CB1">
            <v>2032</v>
          </cell>
          <cell r="CC1">
            <v>2032</v>
          </cell>
          <cell r="CD1">
            <v>2032</v>
          </cell>
          <cell r="CE1">
            <v>2033</v>
          </cell>
          <cell r="CF1">
            <v>2033</v>
          </cell>
          <cell r="CG1">
            <v>2033</v>
          </cell>
          <cell r="CH1">
            <v>2033</v>
          </cell>
          <cell r="CI1">
            <v>2034</v>
          </cell>
          <cell r="CJ1">
            <v>2034</v>
          </cell>
          <cell r="CK1">
            <v>2034</v>
          </cell>
          <cell r="CL1">
            <v>2034</v>
          </cell>
          <cell r="CM1">
            <v>2035</v>
          </cell>
          <cell r="CN1">
            <v>2035</v>
          </cell>
          <cell r="CO1">
            <v>2035</v>
          </cell>
          <cell r="CP1">
            <v>2035</v>
          </cell>
          <cell r="CQ1">
            <v>2036</v>
          </cell>
          <cell r="CR1">
            <v>2036</v>
          </cell>
          <cell r="CS1">
            <v>2036</v>
          </cell>
          <cell r="CT1">
            <v>2036</v>
          </cell>
          <cell r="CU1">
            <v>2037</v>
          </cell>
          <cell r="CV1">
            <v>2037</v>
          </cell>
          <cell r="CW1">
            <v>2037</v>
          </cell>
          <cell r="CX1">
            <v>2037</v>
          </cell>
          <cell r="CY1">
            <v>2038</v>
          </cell>
          <cell r="CZ1">
            <v>2038</v>
          </cell>
          <cell r="DA1">
            <v>2038</v>
          </cell>
          <cell r="DB1">
            <v>2038</v>
          </cell>
          <cell r="DC1">
            <v>2039</v>
          </cell>
          <cell r="DD1">
            <v>2039</v>
          </cell>
          <cell r="DE1">
            <v>2039</v>
          </cell>
          <cell r="DF1">
            <v>2039</v>
          </cell>
          <cell r="DG1">
            <v>2040</v>
          </cell>
          <cell r="DH1">
            <v>2040</v>
          </cell>
          <cell r="DI1">
            <v>2040</v>
          </cell>
          <cell r="DJ1">
            <v>2040</v>
          </cell>
          <cell r="DK1">
            <v>2041</v>
          </cell>
          <cell r="DL1">
            <v>2041</v>
          </cell>
          <cell r="DM1">
            <v>2041</v>
          </cell>
          <cell r="DN1">
            <v>2041</v>
          </cell>
          <cell r="DO1">
            <v>2042</v>
          </cell>
          <cell r="DP1">
            <v>2042</v>
          </cell>
          <cell r="DQ1">
            <v>2042</v>
          </cell>
          <cell r="DR1">
            <v>2042</v>
          </cell>
          <cell r="DS1">
            <v>2043</v>
          </cell>
          <cell r="DT1">
            <v>2043</v>
          </cell>
          <cell r="DU1">
            <v>2043</v>
          </cell>
          <cell r="DV1">
            <v>2043</v>
          </cell>
          <cell r="DW1">
            <v>2044</v>
          </cell>
          <cell r="DX1">
            <v>2044</v>
          </cell>
          <cell r="DY1">
            <v>2044</v>
          </cell>
          <cell r="DZ1">
            <v>2044</v>
          </cell>
          <cell r="EA1">
            <v>2045</v>
          </cell>
          <cell r="EB1">
            <v>2045</v>
          </cell>
          <cell r="EC1">
            <v>2045</v>
          </cell>
          <cell r="ED1">
            <v>2045</v>
          </cell>
          <cell r="EE1">
            <v>2046</v>
          </cell>
          <cell r="EF1">
            <v>2046</v>
          </cell>
          <cell r="EG1">
            <v>2046</v>
          </cell>
          <cell r="EH1">
            <v>2046</v>
          </cell>
          <cell r="EI1">
            <v>2047</v>
          </cell>
          <cell r="EJ1">
            <v>2047</v>
          </cell>
          <cell r="EK1">
            <v>2047</v>
          </cell>
          <cell r="EL1">
            <v>2047</v>
          </cell>
          <cell r="EM1">
            <v>2048</v>
          </cell>
          <cell r="EN1">
            <v>2048</v>
          </cell>
          <cell r="EO1">
            <v>2048</v>
          </cell>
          <cell r="EP1">
            <v>2048</v>
          </cell>
          <cell r="EQ1">
            <v>2049</v>
          </cell>
          <cell r="ER1">
            <v>2049</v>
          </cell>
          <cell r="ES1">
            <v>2049</v>
          </cell>
          <cell r="ET1">
            <v>2049</v>
          </cell>
          <cell r="EU1">
            <v>2050</v>
          </cell>
          <cell r="EV1">
            <v>2050</v>
          </cell>
          <cell r="EW1">
            <v>2050</v>
          </cell>
          <cell r="EX1">
            <v>2050</v>
          </cell>
          <cell r="EY1">
            <v>2051</v>
          </cell>
          <cell r="EZ1">
            <v>2051</v>
          </cell>
          <cell r="FA1">
            <v>2051</v>
          </cell>
          <cell r="FB1">
            <v>2051</v>
          </cell>
          <cell r="FC1">
            <v>2052</v>
          </cell>
          <cell r="FD1">
            <v>2052</v>
          </cell>
          <cell r="FE1">
            <v>2052</v>
          </cell>
          <cell r="FF1">
            <v>2052</v>
          </cell>
          <cell r="FG1">
            <v>2053</v>
          </cell>
          <cell r="FH1">
            <v>2053</v>
          </cell>
        </row>
        <row r="11">
          <cell r="Q11">
            <v>92</v>
          </cell>
          <cell r="R11">
            <v>92</v>
          </cell>
          <cell r="S11">
            <v>90</v>
          </cell>
          <cell r="T11">
            <v>91</v>
          </cell>
          <cell r="U11">
            <v>92</v>
          </cell>
          <cell r="V11">
            <v>92</v>
          </cell>
          <cell r="W11">
            <v>90</v>
          </cell>
          <cell r="X11">
            <v>91</v>
          </cell>
          <cell r="Y11">
            <v>92</v>
          </cell>
          <cell r="Z11">
            <v>92</v>
          </cell>
          <cell r="AA11">
            <v>90</v>
          </cell>
          <cell r="AB11">
            <v>91</v>
          </cell>
          <cell r="AC11">
            <v>92</v>
          </cell>
          <cell r="AD11">
            <v>92</v>
          </cell>
          <cell r="AE11">
            <v>91</v>
          </cell>
          <cell r="AF11">
            <v>91</v>
          </cell>
          <cell r="AG11">
            <v>92</v>
          </cell>
          <cell r="AH11">
            <v>92</v>
          </cell>
          <cell r="AI11">
            <v>90</v>
          </cell>
          <cell r="AJ11">
            <v>91</v>
          </cell>
          <cell r="AK11">
            <v>92</v>
          </cell>
          <cell r="AL11">
            <v>92</v>
          </cell>
          <cell r="AM11">
            <v>90</v>
          </cell>
          <cell r="AN11">
            <v>91</v>
          </cell>
          <cell r="AO11">
            <v>92</v>
          </cell>
          <cell r="AP11">
            <v>92</v>
          </cell>
          <cell r="AQ11">
            <v>90</v>
          </cell>
          <cell r="AR11">
            <v>91</v>
          </cell>
          <cell r="AS11">
            <v>92</v>
          </cell>
          <cell r="AT11">
            <v>92</v>
          </cell>
          <cell r="AU11">
            <v>91</v>
          </cell>
          <cell r="AV11">
            <v>91</v>
          </cell>
          <cell r="AW11">
            <v>92</v>
          </cell>
          <cell r="AX11">
            <v>92</v>
          </cell>
          <cell r="AY11">
            <v>90</v>
          </cell>
          <cell r="AZ11">
            <v>91</v>
          </cell>
          <cell r="BA11">
            <v>92</v>
          </cell>
          <cell r="BB11">
            <v>92</v>
          </cell>
          <cell r="BC11">
            <v>90</v>
          </cell>
          <cell r="BD11">
            <v>91</v>
          </cell>
          <cell r="BE11">
            <v>92</v>
          </cell>
          <cell r="BF11">
            <v>92</v>
          </cell>
          <cell r="BG11">
            <v>90</v>
          </cell>
          <cell r="BH11">
            <v>91</v>
          </cell>
          <cell r="BI11">
            <v>92</v>
          </cell>
          <cell r="BJ11">
            <v>92</v>
          </cell>
          <cell r="BK11">
            <v>91</v>
          </cell>
          <cell r="BL11">
            <v>91</v>
          </cell>
          <cell r="BM11">
            <v>92</v>
          </cell>
          <cell r="BN11">
            <v>92</v>
          </cell>
          <cell r="BO11">
            <v>90</v>
          </cell>
          <cell r="BP11">
            <v>91</v>
          </cell>
          <cell r="BQ11">
            <v>92</v>
          </cell>
          <cell r="BR11">
            <v>92</v>
          </cell>
          <cell r="BS11">
            <v>90</v>
          </cell>
          <cell r="BT11">
            <v>91</v>
          </cell>
          <cell r="BU11">
            <v>92</v>
          </cell>
          <cell r="BV11">
            <v>92</v>
          </cell>
          <cell r="BW11">
            <v>90</v>
          </cell>
          <cell r="BX11">
            <v>91</v>
          </cell>
          <cell r="BY11">
            <v>92</v>
          </cell>
          <cell r="BZ11">
            <v>92</v>
          </cell>
          <cell r="CA11">
            <v>91</v>
          </cell>
          <cell r="CB11">
            <v>91</v>
          </cell>
          <cell r="CC11">
            <v>92</v>
          </cell>
          <cell r="CD11">
            <v>92</v>
          </cell>
          <cell r="CE11">
            <v>90</v>
          </cell>
          <cell r="CF11">
            <v>91</v>
          </cell>
          <cell r="CG11">
            <v>92</v>
          </cell>
          <cell r="CH11">
            <v>92</v>
          </cell>
          <cell r="CI11">
            <v>90</v>
          </cell>
          <cell r="CJ11">
            <v>91</v>
          </cell>
          <cell r="CK11">
            <v>92</v>
          </cell>
          <cell r="CL11">
            <v>92</v>
          </cell>
          <cell r="CM11">
            <v>90</v>
          </cell>
          <cell r="CN11">
            <v>91</v>
          </cell>
          <cell r="CO11">
            <v>92</v>
          </cell>
          <cell r="CP11">
            <v>92</v>
          </cell>
          <cell r="CQ11">
            <v>91</v>
          </cell>
          <cell r="CR11">
            <v>91</v>
          </cell>
          <cell r="CS11">
            <v>92</v>
          </cell>
          <cell r="CT11">
            <v>92</v>
          </cell>
          <cell r="CU11">
            <v>90</v>
          </cell>
          <cell r="CV11">
            <v>91</v>
          </cell>
          <cell r="CW11">
            <v>92</v>
          </cell>
          <cell r="CX11">
            <v>92</v>
          </cell>
          <cell r="CY11">
            <v>90</v>
          </cell>
          <cell r="CZ11">
            <v>91</v>
          </cell>
          <cell r="DA11">
            <v>92</v>
          </cell>
          <cell r="DB11">
            <v>92</v>
          </cell>
          <cell r="DC11">
            <v>90</v>
          </cell>
          <cell r="DD11">
            <v>91</v>
          </cell>
          <cell r="DE11">
            <v>92</v>
          </cell>
          <cell r="DF11">
            <v>92</v>
          </cell>
          <cell r="DG11">
            <v>91</v>
          </cell>
          <cell r="DH11">
            <v>91</v>
          </cell>
          <cell r="DI11">
            <v>92</v>
          </cell>
          <cell r="DJ11">
            <v>92</v>
          </cell>
          <cell r="DK11">
            <v>90</v>
          </cell>
          <cell r="DL11">
            <v>91</v>
          </cell>
          <cell r="DM11">
            <v>92</v>
          </cell>
          <cell r="DN11">
            <v>92</v>
          </cell>
          <cell r="DO11">
            <v>90</v>
          </cell>
          <cell r="DP11">
            <v>91</v>
          </cell>
          <cell r="DQ11">
            <v>92</v>
          </cell>
          <cell r="DR11">
            <v>92</v>
          </cell>
          <cell r="DS11">
            <v>90</v>
          </cell>
          <cell r="DT11">
            <v>91</v>
          </cell>
          <cell r="DU11">
            <v>92</v>
          </cell>
          <cell r="DV11">
            <v>92</v>
          </cell>
          <cell r="DW11">
            <v>91</v>
          </cell>
          <cell r="DX11">
            <v>91</v>
          </cell>
          <cell r="DY11">
            <v>92</v>
          </cell>
          <cell r="DZ11">
            <v>92</v>
          </cell>
          <cell r="EA11">
            <v>90</v>
          </cell>
          <cell r="EB11">
            <v>91</v>
          </cell>
          <cell r="EC11">
            <v>92</v>
          </cell>
          <cell r="ED11">
            <v>92</v>
          </cell>
          <cell r="EE11">
            <v>90</v>
          </cell>
          <cell r="EF11">
            <v>91</v>
          </cell>
          <cell r="EG11">
            <v>92</v>
          </cell>
          <cell r="EH11">
            <v>92</v>
          </cell>
          <cell r="EI11">
            <v>90</v>
          </cell>
          <cell r="EJ11">
            <v>91</v>
          </cell>
          <cell r="EK11">
            <v>92</v>
          </cell>
          <cell r="EL11">
            <v>92</v>
          </cell>
          <cell r="EM11">
            <v>91</v>
          </cell>
          <cell r="EN11">
            <v>91</v>
          </cell>
          <cell r="EO11">
            <v>92</v>
          </cell>
          <cell r="EP11">
            <v>92</v>
          </cell>
          <cell r="EQ11">
            <v>90</v>
          </cell>
          <cell r="ER11">
            <v>91</v>
          </cell>
          <cell r="ES11">
            <v>92</v>
          </cell>
          <cell r="ET11">
            <v>92</v>
          </cell>
          <cell r="EU11">
            <v>90</v>
          </cell>
          <cell r="EV11">
            <v>91</v>
          </cell>
          <cell r="EW11">
            <v>92</v>
          </cell>
          <cell r="EX11">
            <v>92</v>
          </cell>
          <cell r="EY11">
            <v>90</v>
          </cell>
          <cell r="EZ11">
            <v>91</v>
          </cell>
          <cell r="FA11">
            <v>92</v>
          </cell>
          <cell r="FB11">
            <v>92</v>
          </cell>
          <cell r="FC11">
            <v>91</v>
          </cell>
          <cell r="FD11">
            <v>91</v>
          </cell>
          <cell r="FE11">
            <v>92</v>
          </cell>
          <cell r="FF11">
            <v>92</v>
          </cell>
          <cell r="FG11">
            <v>90</v>
          </cell>
          <cell r="FH11">
            <v>91</v>
          </cell>
        </row>
        <row r="12">
          <cell r="Q12">
            <v>3</v>
          </cell>
          <cell r="R12">
            <v>4</v>
          </cell>
          <cell r="S12">
            <v>1</v>
          </cell>
          <cell r="T12">
            <v>2</v>
          </cell>
          <cell r="U12">
            <v>3</v>
          </cell>
          <cell r="V12">
            <v>4</v>
          </cell>
          <cell r="W12">
            <v>1</v>
          </cell>
          <cell r="X12">
            <v>2</v>
          </cell>
          <cell r="Y12">
            <v>3</v>
          </cell>
          <cell r="Z12">
            <v>4</v>
          </cell>
          <cell r="AA12">
            <v>1</v>
          </cell>
          <cell r="AB12">
            <v>2</v>
          </cell>
          <cell r="AC12">
            <v>3</v>
          </cell>
          <cell r="AD12">
            <v>4</v>
          </cell>
          <cell r="AE12">
            <v>1</v>
          </cell>
          <cell r="AF12">
            <v>2</v>
          </cell>
          <cell r="AG12">
            <v>3</v>
          </cell>
          <cell r="AH12">
            <v>4</v>
          </cell>
          <cell r="AI12">
            <v>1</v>
          </cell>
          <cell r="AJ12">
            <v>2</v>
          </cell>
          <cell r="AK12">
            <v>3</v>
          </cell>
          <cell r="AL12">
            <v>4</v>
          </cell>
          <cell r="AM12">
            <v>1</v>
          </cell>
          <cell r="AN12">
            <v>2</v>
          </cell>
          <cell r="AO12">
            <v>3</v>
          </cell>
          <cell r="AP12">
            <v>4</v>
          </cell>
          <cell r="AQ12">
            <v>1</v>
          </cell>
          <cell r="AR12">
            <v>2</v>
          </cell>
          <cell r="AS12">
            <v>3</v>
          </cell>
          <cell r="AT12">
            <v>4</v>
          </cell>
          <cell r="AU12">
            <v>1</v>
          </cell>
          <cell r="AV12">
            <v>2</v>
          </cell>
          <cell r="AW12">
            <v>3</v>
          </cell>
          <cell r="AX12">
            <v>4</v>
          </cell>
          <cell r="AY12">
            <v>1</v>
          </cell>
          <cell r="AZ12">
            <v>2</v>
          </cell>
          <cell r="BA12">
            <v>3</v>
          </cell>
          <cell r="BB12">
            <v>4</v>
          </cell>
          <cell r="BC12">
            <v>1</v>
          </cell>
          <cell r="BD12">
            <v>2</v>
          </cell>
          <cell r="BE12">
            <v>3</v>
          </cell>
          <cell r="BF12">
            <v>4</v>
          </cell>
          <cell r="BG12">
            <v>1</v>
          </cell>
          <cell r="BH12">
            <v>2</v>
          </cell>
          <cell r="BI12">
            <v>3</v>
          </cell>
          <cell r="BJ12">
            <v>4</v>
          </cell>
          <cell r="BK12">
            <v>1</v>
          </cell>
          <cell r="BL12">
            <v>2</v>
          </cell>
          <cell r="BM12">
            <v>3</v>
          </cell>
          <cell r="BN12">
            <v>4</v>
          </cell>
          <cell r="BO12">
            <v>1</v>
          </cell>
          <cell r="BP12">
            <v>2</v>
          </cell>
          <cell r="BQ12">
            <v>3</v>
          </cell>
          <cell r="BR12">
            <v>4</v>
          </cell>
          <cell r="BS12">
            <v>1</v>
          </cell>
          <cell r="BT12">
            <v>2</v>
          </cell>
          <cell r="BU12">
            <v>3</v>
          </cell>
          <cell r="BV12">
            <v>4</v>
          </cell>
          <cell r="BW12">
            <v>1</v>
          </cell>
          <cell r="BX12">
            <v>2</v>
          </cell>
          <cell r="BY12">
            <v>3</v>
          </cell>
          <cell r="BZ12">
            <v>4</v>
          </cell>
          <cell r="CA12">
            <v>1</v>
          </cell>
          <cell r="CB12">
            <v>2</v>
          </cell>
          <cell r="CC12">
            <v>3</v>
          </cell>
          <cell r="CD12">
            <v>4</v>
          </cell>
          <cell r="CE12">
            <v>1</v>
          </cell>
          <cell r="CF12">
            <v>2</v>
          </cell>
          <cell r="CG12">
            <v>3</v>
          </cell>
          <cell r="CH12">
            <v>4</v>
          </cell>
          <cell r="CI12">
            <v>1</v>
          </cell>
          <cell r="CJ12">
            <v>2</v>
          </cell>
          <cell r="CK12">
            <v>3</v>
          </cell>
          <cell r="CL12">
            <v>4</v>
          </cell>
          <cell r="CM12">
            <v>1</v>
          </cell>
          <cell r="CN12">
            <v>2</v>
          </cell>
          <cell r="CO12">
            <v>3</v>
          </cell>
          <cell r="CP12">
            <v>4</v>
          </cell>
          <cell r="CQ12">
            <v>1</v>
          </cell>
          <cell r="CR12">
            <v>2</v>
          </cell>
          <cell r="CS12">
            <v>3</v>
          </cell>
          <cell r="CT12">
            <v>4</v>
          </cell>
          <cell r="CU12">
            <v>1</v>
          </cell>
          <cell r="CV12">
            <v>2</v>
          </cell>
          <cell r="CW12">
            <v>3</v>
          </cell>
          <cell r="CX12">
            <v>4</v>
          </cell>
          <cell r="CY12">
            <v>1</v>
          </cell>
          <cell r="CZ12">
            <v>2</v>
          </cell>
          <cell r="DA12">
            <v>3</v>
          </cell>
          <cell r="DB12">
            <v>4</v>
          </cell>
          <cell r="DC12">
            <v>1</v>
          </cell>
          <cell r="DD12">
            <v>2</v>
          </cell>
          <cell r="DE12">
            <v>3</v>
          </cell>
          <cell r="DF12">
            <v>4</v>
          </cell>
          <cell r="DG12">
            <v>1</v>
          </cell>
          <cell r="DH12">
            <v>2</v>
          </cell>
          <cell r="DI12">
            <v>3</v>
          </cell>
          <cell r="DJ12">
            <v>4</v>
          </cell>
          <cell r="DK12">
            <v>1</v>
          </cell>
          <cell r="DL12">
            <v>2</v>
          </cell>
          <cell r="DM12">
            <v>3</v>
          </cell>
          <cell r="DN12">
            <v>4</v>
          </cell>
          <cell r="DO12">
            <v>1</v>
          </cell>
          <cell r="DP12">
            <v>2</v>
          </cell>
          <cell r="DQ12">
            <v>3</v>
          </cell>
          <cell r="DR12">
            <v>4</v>
          </cell>
          <cell r="DS12">
            <v>1</v>
          </cell>
          <cell r="DT12">
            <v>2</v>
          </cell>
          <cell r="DU12">
            <v>3</v>
          </cell>
          <cell r="DV12">
            <v>4</v>
          </cell>
          <cell r="DW12">
            <v>1</v>
          </cell>
          <cell r="DX12">
            <v>2</v>
          </cell>
          <cell r="DY12">
            <v>3</v>
          </cell>
          <cell r="DZ12">
            <v>4</v>
          </cell>
          <cell r="EA12">
            <v>1</v>
          </cell>
          <cell r="EB12">
            <v>2</v>
          </cell>
          <cell r="EC12">
            <v>3</v>
          </cell>
          <cell r="ED12">
            <v>4</v>
          </cell>
          <cell r="EE12">
            <v>1</v>
          </cell>
          <cell r="EF12">
            <v>2</v>
          </cell>
          <cell r="EG12">
            <v>3</v>
          </cell>
          <cell r="EH12">
            <v>4</v>
          </cell>
          <cell r="EI12">
            <v>1</v>
          </cell>
          <cell r="EJ12">
            <v>2</v>
          </cell>
          <cell r="EK12">
            <v>3</v>
          </cell>
          <cell r="EL12">
            <v>4</v>
          </cell>
          <cell r="EM12">
            <v>1</v>
          </cell>
          <cell r="EN12">
            <v>2</v>
          </cell>
          <cell r="EO12">
            <v>3</v>
          </cell>
          <cell r="EP12">
            <v>4</v>
          </cell>
          <cell r="EQ12">
            <v>1</v>
          </cell>
          <cell r="ER12">
            <v>2</v>
          </cell>
          <cell r="ES12">
            <v>3</v>
          </cell>
          <cell r="ET12">
            <v>4</v>
          </cell>
          <cell r="EU12">
            <v>1</v>
          </cell>
          <cell r="EV12">
            <v>2</v>
          </cell>
          <cell r="EW12">
            <v>3</v>
          </cell>
          <cell r="EX12">
            <v>4</v>
          </cell>
          <cell r="EY12">
            <v>1</v>
          </cell>
          <cell r="EZ12">
            <v>2</v>
          </cell>
          <cell r="FA12">
            <v>3</v>
          </cell>
          <cell r="FB12">
            <v>4</v>
          </cell>
          <cell r="FC12">
            <v>1</v>
          </cell>
          <cell r="FD12">
            <v>2</v>
          </cell>
          <cell r="FE12">
            <v>3</v>
          </cell>
          <cell r="FF12">
            <v>4</v>
          </cell>
          <cell r="FG12">
            <v>1</v>
          </cell>
          <cell r="FH12">
            <v>2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1</v>
          </cell>
          <cell r="AU17">
            <v>1</v>
          </cell>
          <cell r="AV17">
            <v>1</v>
          </cell>
          <cell r="AW17">
            <v>1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20"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1</v>
          </cell>
          <cell r="AU20">
            <v>1</v>
          </cell>
          <cell r="AV20">
            <v>1</v>
          </cell>
          <cell r="AW20">
            <v>1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1</v>
          </cell>
          <cell r="BE20">
            <v>1</v>
          </cell>
          <cell r="BF20">
            <v>1</v>
          </cell>
          <cell r="BG20">
            <v>1</v>
          </cell>
          <cell r="BH20">
            <v>1</v>
          </cell>
          <cell r="BI20">
            <v>1</v>
          </cell>
          <cell r="BJ20">
            <v>1</v>
          </cell>
          <cell r="BK20">
            <v>1</v>
          </cell>
          <cell r="BL20">
            <v>1</v>
          </cell>
          <cell r="BM20">
            <v>1</v>
          </cell>
          <cell r="BN20">
            <v>1</v>
          </cell>
          <cell r="BO20">
            <v>1</v>
          </cell>
          <cell r="BP20">
            <v>1</v>
          </cell>
          <cell r="BQ20">
            <v>1</v>
          </cell>
          <cell r="BR20">
            <v>1</v>
          </cell>
          <cell r="BS20">
            <v>1</v>
          </cell>
          <cell r="BT20">
            <v>1</v>
          </cell>
          <cell r="BU20">
            <v>1</v>
          </cell>
          <cell r="BV20">
            <v>1</v>
          </cell>
          <cell r="BW20">
            <v>1</v>
          </cell>
          <cell r="BX20">
            <v>1</v>
          </cell>
          <cell r="BY20">
            <v>1</v>
          </cell>
          <cell r="BZ20">
            <v>1</v>
          </cell>
          <cell r="CA20">
            <v>1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  <cell r="CX20">
            <v>1</v>
          </cell>
          <cell r="CY20">
            <v>1</v>
          </cell>
          <cell r="CZ20">
            <v>1</v>
          </cell>
          <cell r="DA20">
            <v>1</v>
          </cell>
          <cell r="DB20">
            <v>1</v>
          </cell>
          <cell r="DC20">
            <v>1</v>
          </cell>
          <cell r="DD20">
            <v>1</v>
          </cell>
          <cell r="DE20">
            <v>1</v>
          </cell>
          <cell r="DF20">
            <v>1</v>
          </cell>
          <cell r="DG20">
            <v>1</v>
          </cell>
          <cell r="DH20">
            <v>1</v>
          </cell>
          <cell r="DI20">
            <v>1</v>
          </cell>
          <cell r="DJ20">
            <v>1</v>
          </cell>
          <cell r="DK20">
            <v>1</v>
          </cell>
          <cell r="DL20">
            <v>1</v>
          </cell>
          <cell r="DM20">
            <v>1</v>
          </cell>
          <cell r="DN20">
            <v>1</v>
          </cell>
          <cell r="DO20">
            <v>1</v>
          </cell>
          <cell r="DP20">
            <v>1</v>
          </cell>
          <cell r="DQ20">
            <v>1</v>
          </cell>
          <cell r="DR20">
            <v>1</v>
          </cell>
          <cell r="DS20">
            <v>1</v>
          </cell>
          <cell r="DT20">
            <v>1</v>
          </cell>
          <cell r="DU20">
            <v>1</v>
          </cell>
          <cell r="DV20">
            <v>1</v>
          </cell>
          <cell r="DW20">
            <v>1</v>
          </cell>
          <cell r="DX20">
            <v>1</v>
          </cell>
          <cell r="DY20">
            <v>1</v>
          </cell>
          <cell r="DZ20">
            <v>1</v>
          </cell>
          <cell r="EA20">
            <v>1</v>
          </cell>
          <cell r="EB20">
            <v>1</v>
          </cell>
          <cell r="EC20">
            <v>1</v>
          </cell>
          <cell r="ED20">
            <v>1</v>
          </cell>
          <cell r="EE20">
            <v>1</v>
          </cell>
          <cell r="EF20">
            <v>1</v>
          </cell>
          <cell r="EG20">
            <v>1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1</v>
          </cell>
          <cell r="EM20">
            <v>1</v>
          </cell>
          <cell r="EN20">
            <v>1</v>
          </cell>
          <cell r="EO20">
            <v>1</v>
          </cell>
          <cell r="EP20">
            <v>1</v>
          </cell>
          <cell r="EQ20">
            <v>1</v>
          </cell>
          <cell r="ER20">
            <v>1</v>
          </cell>
          <cell r="ES20">
            <v>1</v>
          </cell>
          <cell r="ET20">
            <v>1</v>
          </cell>
          <cell r="EU20">
            <v>1</v>
          </cell>
          <cell r="EV20">
            <v>1</v>
          </cell>
          <cell r="EW20">
            <v>1</v>
          </cell>
          <cell r="EX20">
            <v>1</v>
          </cell>
          <cell r="EY20">
            <v>1</v>
          </cell>
          <cell r="EZ20">
            <v>1</v>
          </cell>
          <cell r="FA20">
            <v>1</v>
          </cell>
          <cell r="FB20">
            <v>1</v>
          </cell>
          <cell r="FC20">
            <v>1</v>
          </cell>
          <cell r="FD20">
            <v>1</v>
          </cell>
          <cell r="FE20">
            <v>1</v>
          </cell>
          <cell r="FF20">
            <v>1</v>
          </cell>
          <cell r="FG20">
            <v>1</v>
          </cell>
          <cell r="FH20">
            <v>1</v>
          </cell>
        </row>
        <row r="21">
          <cell r="G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1</v>
          </cell>
          <cell r="AU23">
            <v>1</v>
          </cell>
          <cell r="AV23">
            <v>1</v>
          </cell>
          <cell r="AW23">
            <v>1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1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1</v>
          </cell>
          <cell r="BE35">
            <v>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1</v>
          </cell>
          <cell r="BD37">
            <v>1</v>
          </cell>
          <cell r="BE37">
            <v>1</v>
          </cell>
          <cell r="BF37">
            <v>1</v>
          </cell>
          <cell r="BG37">
            <v>1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1</v>
          </cell>
          <cell r="BG38">
            <v>1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</row>
        <row r="59">
          <cell r="Q59">
            <v>1</v>
          </cell>
          <cell r="R59">
            <v>1</v>
          </cell>
          <cell r="S59">
            <v>1</v>
          </cell>
          <cell r="T59">
            <v>1.0123199149580362</v>
          </cell>
          <cell r="U59">
            <v>1.0249310442256649</v>
          </cell>
          <cell r="V59">
            <v>1.0378404687869014</v>
          </cell>
          <cell r="W59">
            <v>1.0509124928161129</v>
          </cell>
          <cell r="X59">
            <v>1.0640725530799846</v>
          </cell>
          <cell r="Y59">
            <v>1.0775463977335142</v>
          </cell>
          <cell r="Z59">
            <v>1.0913417501216955</v>
          </cell>
          <cell r="AA59">
            <v>1.1053137183362713</v>
          </cell>
          <cell r="AB59">
            <v>1.1181263764588181</v>
          </cell>
          <cell r="AC59">
            <v>1.1312324111884127</v>
          </cell>
          <cell r="AD59">
            <v>1.1446386378660647</v>
          </cell>
          <cell r="AE59">
            <v>1.1582037416338311</v>
          </cell>
          <cell r="AF59">
            <v>1.1730612728717456</v>
          </cell>
          <cell r="AG59">
            <v>1.1881093977216044</v>
          </cell>
          <cell r="AH59">
            <v>1.2035191279445585</v>
          </cell>
          <cell r="AI59">
            <v>1.219128721737315</v>
          </cell>
          <cell r="AJ59">
            <v>1.2331031872951996</v>
          </cell>
          <cell r="AK59">
            <v>1.2473957958528579</v>
          </cell>
          <cell r="AL59">
            <v>1.2620138761304673</v>
          </cell>
          <cell r="AM59">
            <v>1.2768032639206666</v>
          </cell>
          <cell r="AN59">
            <v>1.2914388335022178</v>
          </cell>
          <cell r="AO59">
            <v>1.3064075967927364</v>
          </cell>
          <cell r="AP59">
            <v>1.3217172292194981</v>
          </cell>
          <cell r="AQ59">
            <v>1.3372062733747416</v>
          </cell>
          <cell r="AR59">
            <v>1.3525342224894448</v>
          </cell>
          <cell r="AS59">
            <v>1.3682111280412672</v>
          </cell>
          <cell r="AT59">
            <v>1.3842450285666021</v>
          </cell>
          <cell r="AU59">
            <v>1.4004668284305606</v>
          </cell>
          <cell r="AV59">
            <v>1.4166547031433239</v>
          </cell>
          <cell r="AW59">
            <v>1.4330296920971362</v>
          </cell>
          <cell r="AX59">
            <v>1.449777042566553</v>
          </cell>
          <cell r="AY59">
            <v>1.4667201138568937</v>
          </cell>
          <cell r="AZ59">
            <v>1.483532636889688</v>
          </cell>
          <cell r="BA59">
            <v>1.5007279142030849</v>
          </cell>
          <cell r="BB59">
            <v>1.5183147628982667</v>
          </cell>
          <cell r="BC59">
            <v>1.5361077097436195</v>
          </cell>
          <cell r="BD59">
            <v>1.5506959302683962</v>
          </cell>
          <cell r="BE59">
            <v>1.5655871071528957</v>
          </cell>
          <cell r="BF59">
            <v>1.580787292669066</v>
          </cell>
          <cell r="BG59">
            <v>1.5961350558183622</v>
          </cell>
          <cell r="BH59">
            <v>1.6112933484523413</v>
          </cell>
          <cell r="BI59">
            <v>1.6267664362423302</v>
          </cell>
          <cell r="BJ59">
            <v>1.6425606079683164</v>
          </cell>
          <cell r="BK59">
            <v>1.6585081243017104</v>
          </cell>
          <cell r="BL59">
            <v>1.6743908881411995</v>
          </cell>
          <cell r="BM59">
            <v>1.6904257538507277</v>
          </cell>
          <cell r="BN59">
            <v>1.7067929312732357</v>
          </cell>
          <cell r="BO59">
            <v>1.7233185803092823</v>
          </cell>
          <cell r="BP59">
            <v>1.7396847187802578</v>
          </cell>
          <cell r="BQ59">
            <v>1.7563907359722508</v>
          </cell>
          <cell r="BR59">
            <v>1.7734434217689625</v>
          </cell>
          <cell r="BS59">
            <v>1.7906616710060441</v>
          </cell>
          <cell r="BT59">
            <v>1.8076673582870886</v>
          </cell>
          <cell r="BU59">
            <v>1.825026205921344</v>
          </cell>
          <cell r="BV59">
            <v>1.8427452691246204</v>
          </cell>
          <cell r="BW59">
            <v>1.8606363655840676</v>
          </cell>
          <cell r="BX59">
            <v>0</v>
          </cell>
          <cell r="BY59">
            <v>1</v>
          </cell>
          <cell r="BZ59">
            <v>0</v>
          </cell>
          <cell r="CA59">
            <v>1</v>
          </cell>
          <cell r="CB59">
            <v>0</v>
          </cell>
          <cell r="CC59">
            <v>1</v>
          </cell>
          <cell r="CD59">
            <v>0</v>
          </cell>
          <cell r="CE59">
            <v>1</v>
          </cell>
          <cell r="CF59">
            <v>0</v>
          </cell>
          <cell r="CG59">
            <v>1</v>
          </cell>
          <cell r="CH59">
            <v>0</v>
          </cell>
          <cell r="CI59">
            <v>1</v>
          </cell>
          <cell r="CJ59">
            <v>0</v>
          </cell>
          <cell r="CK59">
            <v>1</v>
          </cell>
          <cell r="CL59">
            <v>0</v>
          </cell>
          <cell r="CM59">
            <v>1</v>
          </cell>
          <cell r="CN59">
            <v>0</v>
          </cell>
          <cell r="CO59">
            <v>1</v>
          </cell>
          <cell r="CP59">
            <v>0</v>
          </cell>
          <cell r="CQ59">
            <v>1</v>
          </cell>
          <cell r="CR59">
            <v>0</v>
          </cell>
          <cell r="CS59">
            <v>1</v>
          </cell>
          <cell r="CT59">
            <v>0</v>
          </cell>
          <cell r="CU59">
            <v>1</v>
          </cell>
          <cell r="CV59">
            <v>0</v>
          </cell>
          <cell r="CW59">
            <v>1</v>
          </cell>
          <cell r="CX59">
            <v>0</v>
          </cell>
          <cell r="CY59">
            <v>1</v>
          </cell>
          <cell r="CZ59">
            <v>0</v>
          </cell>
          <cell r="DA59">
            <v>1</v>
          </cell>
          <cell r="DB59">
            <v>0</v>
          </cell>
          <cell r="DC59">
            <v>1</v>
          </cell>
          <cell r="DD59">
            <v>0</v>
          </cell>
          <cell r="DE59">
            <v>1</v>
          </cell>
          <cell r="DF59">
            <v>0</v>
          </cell>
          <cell r="DG59">
            <v>1</v>
          </cell>
          <cell r="DH59">
            <v>0</v>
          </cell>
          <cell r="DI59">
            <v>1</v>
          </cell>
          <cell r="DJ59">
            <v>0</v>
          </cell>
          <cell r="DK59">
            <v>1</v>
          </cell>
          <cell r="DL59">
            <v>0</v>
          </cell>
          <cell r="DM59">
            <v>1</v>
          </cell>
          <cell r="DN59">
            <v>0</v>
          </cell>
          <cell r="DO59">
            <v>1</v>
          </cell>
          <cell r="DP59">
            <v>0</v>
          </cell>
          <cell r="DQ59">
            <v>1</v>
          </cell>
          <cell r="DR59">
            <v>0</v>
          </cell>
          <cell r="DS59">
            <v>1</v>
          </cell>
          <cell r="DT59">
            <v>0</v>
          </cell>
          <cell r="DU59">
            <v>1</v>
          </cell>
          <cell r="DV59">
            <v>0</v>
          </cell>
          <cell r="DW59">
            <v>1</v>
          </cell>
          <cell r="DX59">
            <v>0</v>
          </cell>
          <cell r="DY59">
            <v>1</v>
          </cell>
          <cell r="DZ59">
            <v>0</v>
          </cell>
          <cell r="EA59">
            <v>1</v>
          </cell>
          <cell r="EB59">
            <v>0</v>
          </cell>
          <cell r="EC59">
            <v>1</v>
          </cell>
          <cell r="ED59">
            <v>0</v>
          </cell>
          <cell r="EE59">
            <v>1</v>
          </cell>
          <cell r="EF59">
            <v>0</v>
          </cell>
          <cell r="EG59">
            <v>1</v>
          </cell>
          <cell r="EH59">
            <v>0</v>
          </cell>
          <cell r="EI59">
            <v>1</v>
          </cell>
          <cell r="EJ59">
            <v>0</v>
          </cell>
          <cell r="EK59">
            <v>1</v>
          </cell>
          <cell r="EL59">
            <v>0</v>
          </cell>
          <cell r="EM59">
            <v>1</v>
          </cell>
          <cell r="EN59">
            <v>0</v>
          </cell>
          <cell r="EO59">
            <v>1</v>
          </cell>
          <cell r="EP59">
            <v>0</v>
          </cell>
          <cell r="EQ59">
            <v>1</v>
          </cell>
          <cell r="ER59">
            <v>0</v>
          </cell>
          <cell r="ES59">
            <v>1</v>
          </cell>
          <cell r="ET59">
            <v>0</v>
          </cell>
          <cell r="EU59">
            <v>1</v>
          </cell>
          <cell r="EV59">
            <v>0</v>
          </cell>
          <cell r="EW59">
            <v>1</v>
          </cell>
          <cell r="EX59">
            <v>0</v>
          </cell>
          <cell r="EY59">
            <v>1</v>
          </cell>
          <cell r="EZ59">
            <v>0</v>
          </cell>
          <cell r="FA59">
            <v>1</v>
          </cell>
          <cell r="FB59">
            <v>0</v>
          </cell>
          <cell r="FC59">
            <v>1</v>
          </cell>
          <cell r="FD59">
            <v>0</v>
          </cell>
          <cell r="FE59">
            <v>1</v>
          </cell>
          <cell r="FF59">
            <v>0</v>
          </cell>
          <cell r="FG59">
            <v>1</v>
          </cell>
          <cell r="FH59">
            <v>0</v>
          </cell>
        </row>
        <row r="60"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1.0509124928161129</v>
          </cell>
          <cell r="X60">
            <v>1.0509124928161129</v>
          </cell>
          <cell r="Y60">
            <v>1.0509124928161129</v>
          </cell>
          <cell r="Z60">
            <v>1.0509124928161129</v>
          </cell>
          <cell r="AA60">
            <v>1.1053137183362713</v>
          </cell>
          <cell r="AB60">
            <v>1.1053137183362713</v>
          </cell>
          <cell r="AC60">
            <v>1.1053137183362713</v>
          </cell>
          <cell r="AD60">
            <v>1.1053137183362713</v>
          </cell>
          <cell r="AE60">
            <v>1.1582037416338311</v>
          </cell>
          <cell r="AF60">
            <v>1.1582037416338311</v>
          </cell>
          <cell r="AG60">
            <v>1.1582037416338311</v>
          </cell>
          <cell r="AH60">
            <v>1.1582037416338311</v>
          </cell>
          <cell r="AI60">
            <v>1.219128721737315</v>
          </cell>
          <cell r="AJ60">
            <v>1.219128721737315</v>
          </cell>
          <cell r="AK60">
            <v>1.219128721737315</v>
          </cell>
          <cell r="AL60">
            <v>1.219128721737315</v>
          </cell>
          <cell r="AM60">
            <v>1.2768032639206666</v>
          </cell>
          <cell r="AN60">
            <v>1.2768032639206666</v>
          </cell>
          <cell r="AO60">
            <v>1.2768032639206666</v>
          </cell>
          <cell r="AP60">
            <v>1.2768032639206666</v>
          </cell>
          <cell r="AQ60">
            <v>1.3372062733747416</v>
          </cell>
          <cell r="AR60">
            <v>1.3372062733747416</v>
          </cell>
          <cell r="AS60">
            <v>1.3372062733747416</v>
          </cell>
          <cell r="AT60">
            <v>1.3372062733747416</v>
          </cell>
          <cell r="AU60">
            <v>1.4004668284305606</v>
          </cell>
          <cell r="AV60">
            <v>1.4004668284305606</v>
          </cell>
          <cell r="AW60">
            <v>1.4004668284305606</v>
          </cell>
          <cell r="AX60">
            <v>1.4004668284305606</v>
          </cell>
          <cell r="AY60">
            <v>1.4667201138568937</v>
          </cell>
          <cell r="AZ60">
            <v>1.4667201138568937</v>
          </cell>
          <cell r="BA60">
            <v>1.4667201138568937</v>
          </cell>
          <cell r="BB60">
            <v>1.4667201138568937</v>
          </cell>
          <cell r="BC60">
            <v>1.5361077097436195</v>
          </cell>
          <cell r="BD60">
            <v>1.5361077097436195</v>
          </cell>
          <cell r="BE60">
            <v>1.5361077097436195</v>
          </cell>
          <cell r="BF60">
            <v>1.5361077097436195</v>
          </cell>
          <cell r="BG60">
            <v>1.5961350558183622</v>
          </cell>
          <cell r="BH60">
            <v>1.5961350558183622</v>
          </cell>
          <cell r="BI60">
            <v>1.5961350558183622</v>
          </cell>
          <cell r="BJ60">
            <v>1.5961350558183622</v>
          </cell>
          <cell r="BK60">
            <v>1.6585081243017104</v>
          </cell>
          <cell r="BL60">
            <v>1.6585081243017104</v>
          </cell>
          <cell r="BM60">
            <v>1.6585081243017104</v>
          </cell>
          <cell r="BN60">
            <v>1.6585081243017104</v>
          </cell>
          <cell r="BO60">
            <v>1.7233185803092823</v>
          </cell>
          <cell r="BP60">
            <v>1.7233185803092823</v>
          </cell>
          <cell r="BQ60">
            <v>1.7233185803092823</v>
          </cell>
          <cell r="BR60">
            <v>1.7233185803092823</v>
          </cell>
          <cell r="BS60">
            <v>1.7906616710060441</v>
          </cell>
          <cell r="BT60">
            <v>1.7906616710060441</v>
          </cell>
          <cell r="BU60">
            <v>1.7906616710060441</v>
          </cell>
          <cell r="BV60">
            <v>1.7906616710060441</v>
          </cell>
          <cell r="BW60">
            <v>1.8606363655840676</v>
          </cell>
          <cell r="BX60">
            <v>1.8606363655840676</v>
          </cell>
          <cell r="BY60">
            <v>1.8606363655840676</v>
          </cell>
          <cell r="BZ60">
            <v>1.8606363655840676</v>
          </cell>
          <cell r="CA60">
            <v>1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  <cell r="CX60">
            <v>1</v>
          </cell>
          <cell r="CY60">
            <v>1</v>
          </cell>
          <cell r="CZ60">
            <v>1</v>
          </cell>
          <cell r="DA60">
            <v>1</v>
          </cell>
          <cell r="DB60">
            <v>1</v>
          </cell>
          <cell r="DC60">
            <v>1</v>
          </cell>
          <cell r="DD60">
            <v>1</v>
          </cell>
          <cell r="DE60">
            <v>1</v>
          </cell>
          <cell r="DF60">
            <v>1</v>
          </cell>
          <cell r="DG60">
            <v>1</v>
          </cell>
          <cell r="DH60">
            <v>1</v>
          </cell>
          <cell r="DI60">
            <v>1</v>
          </cell>
          <cell r="DJ60">
            <v>1</v>
          </cell>
          <cell r="DK60">
            <v>1</v>
          </cell>
          <cell r="DL60">
            <v>1</v>
          </cell>
          <cell r="DM60">
            <v>1</v>
          </cell>
          <cell r="DN60">
            <v>1</v>
          </cell>
          <cell r="DO60">
            <v>1</v>
          </cell>
          <cell r="DP60">
            <v>1</v>
          </cell>
          <cell r="DQ60">
            <v>1</v>
          </cell>
          <cell r="DR60">
            <v>1</v>
          </cell>
          <cell r="DS60">
            <v>1</v>
          </cell>
          <cell r="DT60">
            <v>1</v>
          </cell>
          <cell r="DU60">
            <v>1</v>
          </cell>
          <cell r="DV60">
            <v>1</v>
          </cell>
          <cell r="DW60">
            <v>1</v>
          </cell>
          <cell r="DX60">
            <v>1</v>
          </cell>
          <cell r="DY60">
            <v>1</v>
          </cell>
          <cell r="DZ60">
            <v>1</v>
          </cell>
          <cell r="EA60">
            <v>1</v>
          </cell>
          <cell r="EB60">
            <v>1</v>
          </cell>
          <cell r="EC60">
            <v>1</v>
          </cell>
          <cell r="ED60">
            <v>1</v>
          </cell>
          <cell r="EE60">
            <v>1</v>
          </cell>
          <cell r="EF60">
            <v>1</v>
          </cell>
          <cell r="EG60">
            <v>1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1</v>
          </cell>
          <cell r="EM60">
            <v>1</v>
          </cell>
          <cell r="EN60">
            <v>1</v>
          </cell>
          <cell r="EO60">
            <v>1</v>
          </cell>
          <cell r="EP60">
            <v>1</v>
          </cell>
          <cell r="EQ60">
            <v>1</v>
          </cell>
          <cell r="ER60">
            <v>1</v>
          </cell>
          <cell r="ES60">
            <v>1</v>
          </cell>
          <cell r="ET60">
            <v>1</v>
          </cell>
          <cell r="EU60">
            <v>1</v>
          </cell>
          <cell r="EV60">
            <v>1</v>
          </cell>
          <cell r="EW60">
            <v>1</v>
          </cell>
          <cell r="EX60">
            <v>1</v>
          </cell>
          <cell r="EY60">
            <v>1</v>
          </cell>
          <cell r="EZ60">
            <v>1</v>
          </cell>
          <cell r="FA60">
            <v>1</v>
          </cell>
          <cell r="FB60">
            <v>1</v>
          </cell>
          <cell r="FC60">
            <v>1</v>
          </cell>
          <cell r="FD60">
            <v>1</v>
          </cell>
          <cell r="FE60">
            <v>1</v>
          </cell>
          <cell r="FF60">
            <v>1</v>
          </cell>
          <cell r="FG60">
            <v>1</v>
          </cell>
          <cell r="FH60">
            <v>1</v>
          </cell>
        </row>
        <row r="64">
          <cell r="Q64">
            <v>1</v>
          </cell>
          <cell r="R64">
            <v>1</v>
          </cell>
          <cell r="S64">
            <v>1</v>
          </cell>
          <cell r="T64">
            <v>1.0100966699526746</v>
          </cell>
          <cell r="U64">
            <v>1.0204091770759678</v>
          </cell>
          <cell r="V64">
            <v>1.0309420390436845</v>
          </cell>
          <cell r="W64">
            <v>1.0415836232609883</v>
          </cell>
          <cell r="X64">
            <v>1.0547019029559945</v>
          </cell>
          <cell r="Y64">
            <v>1.0681339318354151</v>
          </cell>
          <cell r="Z64">
            <v>1.0818874655297921</v>
          </cell>
          <cell r="AA64">
            <v>1.0958180928296097</v>
          </cell>
          <cell r="AB64">
            <v>1.10894352044913</v>
          </cell>
          <cell r="AC64">
            <v>1.1223746361448808</v>
          </cell>
          <cell r="AD64">
            <v>1.1361187178028127</v>
          </cell>
          <cell r="AE64">
            <v>1.1500311031398698</v>
          </cell>
          <cell r="AF64">
            <v>1.163024401238856</v>
          </cell>
          <cell r="AG64">
            <v>1.1761645004069856</v>
          </cell>
          <cell r="AH64">
            <v>1.1895999182578345</v>
          </cell>
          <cell r="AI64">
            <v>1.2031888099235828</v>
          </cell>
          <cell r="AJ64">
            <v>1.2145986281787051</v>
          </cell>
          <cell r="AK64">
            <v>1.2262452351495228</v>
          </cell>
          <cell r="AL64">
            <v>1.2381333559680547</v>
          </cell>
          <cell r="AM64">
            <v>1.2501367289503016</v>
          </cell>
          <cell r="AN64">
            <v>1.2619917534931926</v>
          </cell>
          <cell r="AO64">
            <v>1.2740928061474244</v>
          </cell>
          <cell r="AP64">
            <v>1.2864447964176711</v>
          </cell>
          <cell r="AQ64">
            <v>1.2989165359423676</v>
          </cell>
          <cell r="AR64">
            <v>1.3112341385342805</v>
          </cell>
          <cell r="AS64">
            <v>1.3238073691504941</v>
          </cell>
          <cell r="AT64">
            <v>1.3366413288624805</v>
          </cell>
          <cell r="AU64">
            <v>1.3495997103942325</v>
          </cell>
          <cell r="AV64">
            <v>1.3625052960655906</v>
          </cell>
          <cell r="AW64">
            <v>1.3755342917675213</v>
          </cell>
          <cell r="AX64">
            <v>1.3888331190210603</v>
          </cell>
          <cell r="AY64">
            <v>1.4022605209000216</v>
          </cell>
          <cell r="AZ64">
            <v>1.4155581326778592</v>
          </cell>
          <cell r="BA64">
            <v>1.4291317106756913</v>
          </cell>
          <cell r="BB64">
            <v>1.4429867618148189</v>
          </cell>
          <cell r="BC64">
            <v>1.4569761339830256</v>
          </cell>
          <cell r="BD64">
            <v>1.4652334254493609</v>
          </cell>
          <cell r="BE64">
            <v>1.4736300459582237</v>
          </cell>
          <cell r="BF64">
            <v>1.4821678515057886</v>
          </cell>
          <cell r="BG64">
            <v>1.4907551227410056</v>
          </cell>
          <cell r="BH64">
            <v>1.4992038538260877</v>
          </cell>
          <cell r="BI64">
            <v>1.5077951442016411</v>
          </cell>
          <cell r="BJ64">
            <v>1.5165308928938344</v>
          </cell>
          <cell r="BK64">
            <v>1.5253172541015982</v>
          </cell>
          <cell r="BL64">
            <v>1.53403423865767</v>
          </cell>
          <cell r="BM64">
            <v>1.5428010396172123</v>
          </cell>
          <cell r="BN64">
            <v>1.5517151100783801</v>
          </cell>
          <cell r="BO64">
            <v>1.5606806846869696</v>
          </cell>
          <cell r="BP64">
            <v>1.569525713098046</v>
          </cell>
          <cell r="BQ64">
            <v>1.5785199877050049</v>
          </cell>
          <cell r="BR64">
            <v>1.5876654966099937</v>
          </cell>
          <cell r="BS64">
            <v>1.5968639920680718</v>
          </cell>
          <cell r="BT64">
            <v>1.6059140863743904</v>
          </cell>
          <cell r="BU64">
            <v>1.6151168870469095</v>
          </cell>
          <cell r="BV64">
            <v>1.6244744282805563</v>
          </cell>
          <cell r="BW64">
            <v>1.6338861845240527</v>
          </cell>
          <cell r="BX64">
            <v>1.6573498954665056</v>
          </cell>
          <cell r="BY64">
            <v>1.6814169239404868</v>
          </cell>
          <cell r="BZ64">
            <v>1.7061037127261338</v>
          </cell>
          <cell r="CA64">
            <v>1.7311529562556756</v>
          </cell>
          <cell r="CB64">
            <v>1.7562225278923953</v>
          </cell>
          <cell r="CC64">
            <v>1.7816551427944587</v>
          </cell>
          <cell r="CD64">
            <v>1.8077416505491686</v>
          </cell>
          <cell r="CE64">
            <v>1.8342101098221557</v>
          </cell>
          <cell r="CF64">
            <v>1.8605506078520897</v>
          </cell>
          <cell r="CG64">
            <v>1.8875683936430951</v>
          </cell>
          <cell r="CH64">
            <v>1.9152819259555482</v>
          </cell>
          <cell r="CI64">
            <v>1.9434023520662977</v>
          </cell>
          <cell r="CJ64">
            <v>1.9713109245639897</v>
          </cell>
          <cell r="CK64">
            <v>1.9999371043962195</v>
          </cell>
          <cell r="CL64">
            <v>2.0293004491906221</v>
          </cell>
          <cell r="CM64">
            <v>2.0590949105514507</v>
          </cell>
          <cell r="CN64">
            <v>2.08866490645562</v>
          </cell>
          <cell r="CO64">
            <v>2.1189952295296886</v>
          </cell>
          <cell r="CP64">
            <v>2.1501066016851436</v>
          </cell>
          <cell r="CQ64">
            <v>2.1816747551791815</v>
          </cell>
          <cell r="CR64">
            <v>2.2132685270439652</v>
          </cell>
          <cell r="CS64">
            <v>2.2453198219278305</v>
          </cell>
          <cell r="CT64">
            <v>2.2781951812157426</v>
          </cell>
          <cell r="CU64">
            <v>2.3115518925309937</v>
          </cell>
          <cell r="CV64">
            <v>2.3447473414848794</v>
          </cell>
          <cell r="CW64">
            <v>2.3787963381307713</v>
          </cell>
          <cell r="CX64">
            <v>2.4137221450067248</v>
          </cell>
          <cell r="CY64">
            <v>2.4491607372634121</v>
          </cell>
          <cell r="CZ64">
            <v>2.4843323423207702</v>
          </cell>
          <cell r="DA64">
            <v>2.5204083075620365</v>
          </cell>
          <cell r="DB64">
            <v>2.5574132803659002</v>
          </cell>
          <cell r="DC64">
            <v>2.594961565143505</v>
          </cell>
          <cell r="DD64">
            <v>2.6322269687242561</v>
          </cell>
          <cell r="DE64">
            <v>2.6704505698959546</v>
          </cell>
          <cell r="DF64">
            <v>2.7096584833187802</v>
          </cell>
          <cell r="DG64">
            <v>2.7494420525849685</v>
          </cell>
          <cell r="DH64">
            <v>2.7892579072436878</v>
          </cell>
          <cell r="DI64">
            <v>2.8296503524440095</v>
          </cell>
          <cell r="DJ64">
            <v>2.8710813196885301</v>
          </cell>
          <cell r="DK64">
            <v>2.9131189078342277</v>
          </cell>
          <cell r="DL64">
            <v>2.9549532660911511</v>
          </cell>
          <cell r="DM64">
            <v>2.9978633025227048</v>
          </cell>
          <cell r="DN64">
            <v>3.0418783335979125</v>
          </cell>
          <cell r="DO64">
            <v>3.0865395992625762</v>
          </cell>
          <cell r="DP64">
            <v>3.1308643959684299</v>
          </cell>
          <cell r="DQ64">
            <v>3.1763289069760687</v>
          </cell>
          <cell r="DR64">
            <v>3.2229641939913187</v>
          </cell>
          <cell r="DS64">
            <v>3.2702841865451604</v>
          </cell>
          <cell r="DT64">
            <v>3.3172476798285819</v>
          </cell>
          <cell r="DU64">
            <v>3.3654187356714464</v>
          </cell>
          <cell r="DV64">
            <v>3.4148302649119606</v>
          </cell>
          <cell r="DW64">
            <v>3.4649672608517617</v>
          </cell>
          <cell r="DX64">
            <v>3.5151449442568681</v>
          </cell>
          <cell r="DY64">
            <v>3.5660492723089097</v>
          </cell>
          <cell r="DZ64">
            <v>3.6182623913134422</v>
          </cell>
          <cell r="EA64">
            <v>3.6712400005389458</v>
          </cell>
          <cell r="EB64">
            <v>3.7239614905600575</v>
          </cell>
          <cell r="EC64">
            <v>3.7780385973161361</v>
          </cell>
          <cell r="ED64">
            <v>3.833508266705087</v>
          </cell>
          <cell r="EE64">
            <v>3.8897923492194906</v>
          </cell>
          <cell r="EF64">
            <v>3.94565239881948</v>
          </cell>
          <cell r="EG64">
            <v>4.0029487662857424</v>
          </cell>
          <cell r="EH64">
            <v>4.0617205969400176</v>
          </cell>
          <cell r="EI64">
            <v>4.1213553234943223</v>
          </cell>
          <cell r="EJ64">
            <v>4.180540774058481</v>
          </cell>
          <cell r="EK64">
            <v>4.2412480478339951</v>
          </cell>
          <cell r="EL64">
            <v>4.3035186205001956</v>
          </cell>
          <cell r="EM64">
            <v>4.3667034580658894</v>
          </cell>
          <cell r="EN64">
            <v>4.429939571756889</v>
          </cell>
          <cell r="EO64">
            <v>4.4940914348485848</v>
          </cell>
          <cell r="EP64">
            <v>4.5598926936049082</v>
          </cell>
          <cell r="EQ64">
            <v>4.6266573964114226</v>
          </cell>
          <cell r="ER64">
            <v>4.6930993265822094</v>
          </cell>
          <cell r="ES64">
            <v>4.7612496643189992</v>
          </cell>
          <cell r="ET64">
            <v>4.8311549704600338</v>
          </cell>
          <cell r="EU64">
            <v>4.9020866356813944</v>
          </cell>
          <cell r="EV64">
            <v>4.9724839160574419</v>
          </cell>
          <cell r="EW64">
            <v>5.0446913070987174</v>
          </cell>
          <cell r="EX64">
            <v>5.1187581414536831</v>
          </cell>
          <cell r="EY64">
            <v>5.1939124350043473</v>
          </cell>
          <cell r="EZ64">
            <v>5.2685005312803765</v>
          </cell>
          <cell r="FA64">
            <v>5.3450064958014165</v>
          </cell>
          <cell r="FB64">
            <v>5.4234825980346013</v>
          </cell>
          <cell r="FC64">
            <v>5.5031108969258353</v>
          </cell>
          <cell r="FD64">
            <v>5.5828038162353408</v>
          </cell>
          <cell r="FE64">
            <v>5.6636508030363117</v>
          </cell>
          <cell r="FF64">
            <v>5.7465764304737537</v>
          </cell>
          <cell r="FG64">
            <v>5.8307162322882968</v>
          </cell>
          <cell r="FH64">
            <v>5.9144492618944771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354410.44212552288</v>
          </cell>
          <cell r="U78">
            <v>726488.17821063567</v>
          </cell>
          <cell r="V78">
            <v>1096682.0768725113</v>
          </cell>
          <cell r="W78">
            <v>1472384.1511783157</v>
          </cell>
          <cell r="X78">
            <v>1854588.0675622853</v>
          </cell>
          <cell r="Y78">
            <v>2246415.3268099455</v>
          </cell>
          <cell r="Z78">
            <v>2645159.2302027033</v>
          </cell>
          <cell r="AA78">
            <v>3050852.5762487557</v>
          </cell>
          <cell r="AB78">
            <v>3463437.9354652804</v>
          </cell>
          <cell r="AC78">
            <v>3883095.8329819017</v>
          </cell>
          <cell r="AD78">
            <v>4309966.2535622856</v>
          </cell>
          <cell r="AE78">
            <v>4744699.8106780266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-169453.56466707238</v>
          </cell>
          <cell r="AG84">
            <v>-169453.56466707238</v>
          </cell>
          <cell r="AH84">
            <v>-169453.56466707238</v>
          </cell>
          <cell r="AI84">
            <v>-169453.56466707238</v>
          </cell>
          <cell r="AJ84">
            <v>-169453.56466707238</v>
          </cell>
          <cell r="AK84">
            <v>-169453.56466707238</v>
          </cell>
          <cell r="AL84">
            <v>-169453.56466707238</v>
          </cell>
          <cell r="AM84">
            <v>-169453.56466707238</v>
          </cell>
          <cell r="AN84">
            <v>-169453.56466707238</v>
          </cell>
          <cell r="AO84">
            <v>-169453.56466707238</v>
          </cell>
          <cell r="AP84">
            <v>-169453.56466707238</v>
          </cell>
          <cell r="AQ84">
            <v>-169453.56466707238</v>
          </cell>
          <cell r="AR84">
            <v>-169453.56466707238</v>
          </cell>
          <cell r="AS84">
            <v>-169453.56466707238</v>
          </cell>
          <cell r="AT84">
            <v>-169453.56466707238</v>
          </cell>
          <cell r="AU84">
            <v>-169453.56466707238</v>
          </cell>
          <cell r="AV84">
            <v>-169453.56466707238</v>
          </cell>
          <cell r="AW84">
            <v>-169453.56466707238</v>
          </cell>
          <cell r="AX84">
            <v>-169453.56466707238</v>
          </cell>
          <cell r="AY84">
            <v>-169453.56466707238</v>
          </cell>
          <cell r="AZ84">
            <v>-169453.56466707238</v>
          </cell>
          <cell r="BA84">
            <v>-169453.56466707238</v>
          </cell>
          <cell r="BB84">
            <v>-169453.56466707238</v>
          </cell>
          <cell r="BC84">
            <v>-169453.56466707238</v>
          </cell>
          <cell r="BD84">
            <v>-169453.56466707238</v>
          </cell>
          <cell r="BE84">
            <v>-169453.56466707238</v>
          </cell>
          <cell r="BF84">
            <v>-169453.56466707238</v>
          </cell>
          <cell r="BG84">
            <v>-169453.56466707238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4575246.2460109545</v>
          </cell>
          <cell r="AG86">
            <v>4405792.6813438814</v>
          </cell>
          <cell r="AH86">
            <v>4236339.1166768093</v>
          </cell>
          <cell r="AI86">
            <v>4066885.5520097371</v>
          </cell>
          <cell r="AJ86">
            <v>3897431.987342665</v>
          </cell>
          <cell r="AK86">
            <v>3727978.4226755924</v>
          </cell>
          <cell r="AL86">
            <v>3558524.8580085197</v>
          </cell>
          <cell r="AM86">
            <v>3389071.2933414476</v>
          </cell>
          <cell r="AN86">
            <v>3219617.7286743755</v>
          </cell>
          <cell r="AO86">
            <v>3050164.1640073028</v>
          </cell>
          <cell r="AP86">
            <v>2880710.5993402302</v>
          </cell>
          <cell r="AQ86">
            <v>2711257.0346731581</v>
          </cell>
          <cell r="AR86">
            <v>2541803.4700060859</v>
          </cell>
          <cell r="AS86">
            <v>2372349.9053390138</v>
          </cell>
          <cell r="AT86">
            <v>2202896.3406719416</v>
          </cell>
          <cell r="AU86">
            <v>2033442.7760048695</v>
          </cell>
          <cell r="AV86">
            <v>1863989.2113377973</v>
          </cell>
          <cell r="AW86">
            <v>1694535.6466707252</v>
          </cell>
          <cell r="AX86">
            <v>1525082.082003653</v>
          </cell>
          <cell r="AY86">
            <v>1355628.5173365809</v>
          </cell>
          <cell r="AZ86">
            <v>1186174.9526695088</v>
          </cell>
          <cell r="BA86">
            <v>1016721.3880024366</v>
          </cell>
          <cell r="BB86">
            <v>847267.82333536446</v>
          </cell>
          <cell r="BC86">
            <v>677814.25866829231</v>
          </cell>
          <cell r="BD86">
            <v>508360.69400122017</v>
          </cell>
          <cell r="BE86">
            <v>338907.12933414802</v>
          </cell>
          <cell r="BF86">
            <v>169453.56466707587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295333.97655365377</v>
          </cell>
          <cell r="U89">
            <v>593683.14346240764</v>
          </cell>
          <cell r="V89">
            <v>895111.92849282338</v>
          </cell>
          <cell r="W89">
            <v>1199652.1200620551</v>
          </cell>
          <cell r="X89">
            <v>1508027.8590824539</v>
          </cell>
          <cell r="Y89">
            <v>1820330.8801345106</v>
          </cell>
          <cell r="Z89">
            <v>2136655.1854046565</v>
          </cell>
          <cell r="AA89">
            <v>2457052.5538565023</v>
          </cell>
          <cell r="AB89">
            <v>2781287.5596832163</v>
          </cell>
          <cell r="AC89">
            <v>3109449.5805432182</v>
          </cell>
          <cell r="AD89">
            <v>3441630.1220169999</v>
          </cell>
          <cell r="AE89">
            <v>3777878.393052876</v>
          </cell>
          <cell r="AF89">
            <v>3642954.1647295589</v>
          </cell>
          <cell r="AG89">
            <v>3508029.9364062417</v>
          </cell>
          <cell r="AH89">
            <v>3373105.7080829246</v>
          </cell>
          <cell r="AI89">
            <v>3238181.4797596075</v>
          </cell>
          <cell r="AJ89">
            <v>3103257.2514362903</v>
          </cell>
          <cell r="AK89">
            <v>2968333.0231129732</v>
          </cell>
          <cell r="AL89">
            <v>2833408.7947896561</v>
          </cell>
          <cell r="AM89">
            <v>2698484.5664663389</v>
          </cell>
          <cell r="AN89">
            <v>2563560.3381430218</v>
          </cell>
          <cell r="AO89">
            <v>2428636.1098197047</v>
          </cell>
          <cell r="AP89">
            <v>2293711.8814963875</v>
          </cell>
          <cell r="AQ89">
            <v>2158787.6531730704</v>
          </cell>
          <cell r="AR89">
            <v>2023863.4248497535</v>
          </cell>
          <cell r="AS89">
            <v>1888939.1965264366</v>
          </cell>
          <cell r="AT89">
            <v>1754014.9682031197</v>
          </cell>
          <cell r="AU89">
            <v>1619090.7398798028</v>
          </cell>
          <cell r="AV89">
            <v>1484166.5115564859</v>
          </cell>
          <cell r="AW89">
            <v>1349242.283233169</v>
          </cell>
          <cell r="AX89">
            <v>1214318.0549098521</v>
          </cell>
          <cell r="AY89">
            <v>1079393.8265865352</v>
          </cell>
          <cell r="AZ89">
            <v>944469.59826321818</v>
          </cell>
          <cell r="BA89">
            <v>809545.36993990117</v>
          </cell>
          <cell r="BB89">
            <v>674621.14161658415</v>
          </cell>
          <cell r="BC89">
            <v>539696.91329326713</v>
          </cell>
          <cell r="BD89">
            <v>404772.68496995012</v>
          </cell>
          <cell r="BE89">
            <v>269848.4566466331</v>
          </cell>
          <cell r="BF89">
            <v>134924.22832331611</v>
          </cell>
          <cell r="BG89">
            <v>-8.7311491370201111E-10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-134924.22832331699</v>
          </cell>
          <cell r="AG91">
            <v>-134924.22832331699</v>
          </cell>
          <cell r="AH91">
            <v>-134924.22832331699</v>
          </cell>
          <cell r="AI91">
            <v>-134924.22832331699</v>
          </cell>
          <cell r="AJ91">
            <v>-134924.22832331699</v>
          </cell>
          <cell r="AK91">
            <v>-134924.22832331699</v>
          </cell>
          <cell r="AL91">
            <v>-134924.22832331699</v>
          </cell>
          <cell r="AM91">
            <v>-134924.22832331699</v>
          </cell>
          <cell r="AN91">
            <v>-134924.22832331699</v>
          </cell>
          <cell r="AO91">
            <v>-134924.22832331699</v>
          </cell>
          <cell r="AP91">
            <v>-134924.22832331699</v>
          </cell>
          <cell r="AQ91">
            <v>-134924.22832331699</v>
          </cell>
          <cell r="AR91">
            <v>-134924.22832331699</v>
          </cell>
          <cell r="AS91">
            <v>-134924.22832331699</v>
          </cell>
          <cell r="AT91">
            <v>-134924.22832331699</v>
          </cell>
          <cell r="AU91">
            <v>-134924.22832331699</v>
          </cell>
          <cell r="AV91">
            <v>-134924.22832331699</v>
          </cell>
          <cell r="AW91">
            <v>-134924.22832331699</v>
          </cell>
          <cell r="AX91">
            <v>-134924.22832331699</v>
          </cell>
          <cell r="AY91">
            <v>-134924.22832331699</v>
          </cell>
          <cell r="AZ91">
            <v>-134924.22832331699</v>
          </cell>
          <cell r="BA91">
            <v>-134924.22832331699</v>
          </cell>
          <cell r="BB91">
            <v>-134924.22832331699</v>
          </cell>
          <cell r="BC91">
            <v>-134924.22832331699</v>
          </cell>
          <cell r="BD91">
            <v>-134924.22832331699</v>
          </cell>
          <cell r="BE91">
            <v>-134924.22832331699</v>
          </cell>
          <cell r="BF91">
            <v>-134924.22832331699</v>
          </cell>
          <cell r="BG91">
            <v>-134924.22832331699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4196249.4035090571</v>
          </cell>
          <cell r="AG133">
            <v>4125126.5322631407</v>
          </cell>
          <cell r="AH133">
            <v>4054003.6610172247</v>
          </cell>
          <cell r="AI133">
            <v>3982880.7897713082</v>
          </cell>
          <cell r="AJ133">
            <v>3911757.9185253922</v>
          </cell>
          <cell r="AK133">
            <v>3840635.0472794757</v>
          </cell>
          <cell r="AL133">
            <v>3769512.1760335597</v>
          </cell>
          <cell r="AM133">
            <v>3698389.3047876433</v>
          </cell>
          <cell r="AN133">
            <v>3627266.4335417273</v>
          </cell>
          <cell r="AO133">
            <v>3556143.5622958108</v>
          </cell>
          <cell r="AP133">
            <v>3485020.6910498948</v>
          </cell>
          <cell r="AQ133">
            <v>3413897.8198039783</v>
          </cell>
          <cell r="AR133">
            <v>3342774.9485580623</v>
          </cell>
          <cell r="AS133">
            <v>3271652.0773121458</v>
          </cell>
          <cell r="AT133">
            <v>3200529.2060662298</v>
          </cell>
          <cell r="AU133">
            <v>3129406.3348203134</v>
          </cell>
          <cell r="AV133">
            <v>3058283.4635743974</v>
          </cell>
          <cell r="AW133">
            <v>2987160.5923284814</v>
          </cell>
          <cell r="AX133">
            <v>2916037.7210825649</v>
          </cell>
          <cell r="AY133">
            <v>2844914.8498366484</v>
          </cell>
          <cell r="AZ133">
            <v>2773791.9785907324</v>
          </cell>
          <cell r="BA133">
            <v>2702669.1073448164</v>
          </cell>
          <cell r="BB133">
            <v>2631546.2360989</v>
          </cell>
          <cell r="BC133">
            <v>2560423.3648529835</v>
          </cell>
          <cell r="BD133">
            <v>2489300.4936070675</v>
          </cell>
          <cell r="BE133">
            <v>2418177.6223611515</v>
          </cell>
          <cell r="BF133">
            <v>2347054.751115235</v>
          </cell>
          <cell r="BG133">
            <v>2275931.8798693186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4196249.4035090571</v>
          </cell>
          <cell r="AG134">
            <v>4125126.5322631407</v>
          </cell>
          <cell r="AH134">
            <v>4054003.6610172247</v>
          </cell>
          <cell r="AI134">
            <v>3982880.7897713082</v>
          </cell>
          <cell r="AJ134">
            <v>3911757.9185253922</v>
          </cell>
          <cell r="AK134">
            <v>3840635.0472794757</v>
          </cell>
          <cell r="AL134">
            <v>3769512.1760335597</v>
          </cell>
          <cell r="AM134">
            <v>3698389.3047876433</v>
          </cell>
          <cell r="AN134">
            <v>3627266.4335417273</v>
          </cell>
          <cell r="AO134">
            <v>3556143.5622958108</v>
          </cell>
          <cell r="AP134">
            <v>3485020.6910498948</v>
          </cell>
          <cell r="AQ134">
            <v>3413897.8198039783</v>
          </cell>
          <cell r="AR134">
            <v>3342774.9485580623</v>
          </cell>
          <cell r="AS134">
            <v>3271652.0773121458</v>
          </cell>
          <cell r="AT134">
            <v>3200529.2060662298</v>
          </cell>
          <cell r="AU134">
            <v>3129406.3348203134</v>
          </cell>
          <cell r="AV134">
            <v>3058283.4635743974</v>
          </cell>
          <cell r="AW134">
            <v>2987160.5923284814</v>
          </cell>
          <cell r="AX134">
            <v>2916037.7210825649</v>
          </cell>
          <cell r="AY134">
            <v>2844914.8498366484</v>
          </cell>
          <cell r="AZ134">
            <v>2773791.9785907324</v>
          </cell>
          <cell r="BA134">
            <v>2702669.1073448164</v>
          </cell>
          <cell r="BB134">
            <v>2631546.2360989</v>
          </cell>
          <cell r="BC134">
            <v>2560423.3648529835</v>
          </cell>
          <cell r="BD134">
            <v>2489300.4936070675</v>
          </cell>
          <cell r="BE134">
            <v>2418177.6223611515</v>
          </cell>
          <cell r="BF134">
            <v>2347054.751115235</v>
          </cell>
          <cell r="BG134">
            <v>2275931.8798693186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</row>
        <row r="135">
          <cell r="G135">
            <v>0</v>
          </cell>
        </row>
        <row r="172">
          <cell r="Q172">
            <v>0</v>
          </cell>
          <cell r="R172">
            <v>0</v>
          </cell>
          <cell r="S172">
            <v>0</v>
          </cell>
          <cell r="T172">
            <v>347451.73712194565</v>
          </cell>
          <cell r="U172">
            <v>350999.0198926517</v>
          </cell>
          <cell r="V172">
            <v>354622.10003578331</v>
          </cell>
          <cell r="W172">
            <v>358282.57831674319</v>
          </cell>
          <cell r="X172">
            <v>362794.98708282202</v>
          </cell>
          <cell r="Y172">
            <v>367415.31888477266</v>
          </cell>
          <cell r="Z172">
            <v>372146.24149428925</v>
          </cell>
          <cell r="AA172">
            <v>376938.0805315834</v>
          </cell>
          <cell r="AB172">
            <v>381452.94803142804</v>
          </cell>
          <cell r="AC172">
            <v>386072.96571764926</v>
          </cell>
          <cell r="AD172">
            <v>390800.63702797843</v>
          </cell>
          <cell r="AE172">
            <v>395586.20121867798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</row>
        <row r="174"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-71122.87124591622</v>
          </cell>
          <cell r="AG174">
            <v>-71122.87124591622</v>
          </cell>
          <cell r="AH174">
            <v>-71122.87124591622</v>
          </cell>
          <cell r="AI174">
            <v>-71122.87124591622</v>
          </cell>
          <cell r="AJ174">
            <v>-71122.87124591622</v>
          </cell>
          <cell r="AK174">
            <v>-71122.87124591622</v>
          </cell>
          <cell r="AL174">
            <v>-71122.87124591622</v>
          </cell>
          <cell r="AM174">
            <v>-71122.87124591622</v>
          </cell>
          <cell r="AN174">
            <v>-71122.87124591622</v>
          </cell>
          <cell r="AO174">
            <v>-71122.87124591622</v>
          </cell>
          <cell r="AP174">
            <v>-71122.87124591622</v>
          </cell>
          <cell r="AQ174">
            <v>-71122.87124591622</v>
          </cell>
          <cell r="AR174">
            <v>-71122.87124591622</v>
          </cell>
          <cell r="AS174">
            <v>-71122.87124591622</v>
          </cell>
          <cell r="AT174">
            <v>-71122.87124591622</v>
          </cell>
          <cell r="AU174">
            <v>-71122.87124591622</v>
          </cell>
          <cell r="AV174">
            <v>-71122.87124591622</v>
          </cell>
          <cell r="AW174">
            <v>-71122.87124591622</v>
          </cell>
          <cell r="AX174">
            <v>-71122.87124591622</v>
          </cell>
          <cell r="AY174">
            <v>-71122.87124591622</v>
          </cell>
          <cell r="AZ174">
            <v>-71122.87124591622</v>
          </cell>
          <cell r="BA174">
            <v>-71122.87124591622</v>
          </cell>
          <cell r="BB174">
            <v>-71122.87124591622</v>
          </cell>
          <cell r="BC174">
            <v>-71122.87124591622</v>
          </cell>
          <cell r="BD174">
            <v>-71122.87124591622</v>
          </cell>
          <cell r="BE174">
            <v>-71122.87124591622</v>
          </cell>
          <cell r="BF174">
            <v>-71122.87124591622</v>
          </cell>
          <cell r="BG174">
            <v>-71122.87124591622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-62964.639884214601</v>
          </cell>
          <cell r="AG183">
            <v>-62964.639884214601</v>
          </cell>
          <cell r="AH183">
            <v>-62964.639884214601</v>
          </cell>
          <cell r="AI183">
            <v>-62964.639884214601</v>
          </cell>
          <cell r="AJ183">
            <v>-62964.639884214601</v>
          </cell>
          <cell r="AK183">
            <v>-62964.639884214601</v>
          </cell>
          <cell r="AL183">
            <v>-62964.639884214601</v>
          </cell>
          <cell r="AM183">
            <v>-62964.639884214601</v>
          </cell>
          <cell r="AN183">
            <v>-62964.639884214601</v>
          </cell>
          <cell r="AO183">
            <v>-62964.639884214601</v>
          </cell>
          <cell r="AP183">
            <v>-62964.639884214601</v>
          </cell>
          <cell r="AQ183">
            <v>-62964.639884214601</v>
          </cell>
          <cell r="AR183">
            <v>-62964.639884214601</v>
          </cell>
          <cell r="AS183">
            <v>-62964.639884214601</v>
          </cell>
          <cell r="AT183">
            <v>-62964.639884214601</v>
          </cell>
          <cell r="AU183">
            <v>-62964.639884214601</v>
          </cell>
          <cell r="AV183">
            <v>-62964.639884214601</v>
          </cell>
          <cell r="AW183">
            <v>-62964.639884214601</v>
          </cell>
          <cell r="AX183">
            <v>-62964.639884214601</v>
          </cell>
          <cell r="AY183">
            <v>-62964.639884214601</v>
          </cell>
          <cell r="AZ183">
            <v>-62964.639884214601</v>
          </cell>
          <cell r="BA183">
            <v>-62964.639884214601</v>
          </cell>
          <cell r="BB183">
            <v>-62964.639884214601</v>
          </cell>
          <cell r="BC183">
            <v>-62964.639884214601</v>
          </cell>
          <cell r="BD183">
            <v>-62964.639884214601</v>
          </cell>
          <cell r="BE183">
            <v>-62964.639884214601</v>
          </cell>
          <cell r="BF183">
            <v>-62964.639884214601</v>
          </cell>
          <cell r="BG183">
            <v>-62964.639884214601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</row>
        <row r="190"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27620.274477648451</v>
          </cell>
          <cell r="AG190">
            <v>16014.423805247014</v>
          </cell>
          <cell r="AH190">
            <v>15878.841244421472</v>
          </cell>
          <cell r="AI190">
            <v>15701.596058834202</v>
          </cell>
          <cell r="AJ190">
            <v>28004.300420934658</v>
          </cell>
          <cell r="AK190">
            <v>16248.508737821334</v>
          </cell>
          <cell r="AL190">
            <v>16447.467123218135</v>
          </cell>
          <cell r="AM190">
            <v>16225.595517262453</v>
          </cell>
          <cell r="AN190">
            <v>28194.481518055483</v>
          </cell>
          <cell r="AO190">
            <v>16799.186423891617</v>
          </cell>
          <cell r="AP190">
            <v>17007.805465853347</v>
          </cell>
          <cell r="AQ190">
            <v>16779.626589775155</v>
          </cell>
          <cell r="AR190">
            <v>28355.309239911072</v>
          </cell>
          <cell r="AS190">
            <v>17381.274888828448</v>
          </cell>
          <cell r="AT190">
            <v>17599.924528001862</v>
          </cell>
          <cell r="AU190">
            <v>14858.997920745573</v>
          </cell>
          <cell r="AV190">
            <v>26020.316890545491</v>
          </cell>
          <cell r="AW190">
            <v>15833.511534350708</v>
          </cell>
          <cell r="AX190">
            <v>15865.288973865489</v>
          </cell>
          <cell r="AY190">
            <v>15673.007275214011</v>
          </cell>
          <cell r="AZ190">
            <v>26298.859575382376</v>
          </cell>
          <cell r="BA190">
            <v>16403.878721330489</v>
          </cell>
          <cell r="BB190">
            <v>16668.545282209412</v>
          </cell>
          <cell r="BC190">
            <v>16436.740644589914</v>
          </cell>
          <cell r="BD190">
            <v>26411.09691830177</v>
          </cell>
          <cell r="BE190">
            <v>17374.313215472928</v>
          </cell>
          <cell r="BF190">
            <v>17849.502955582255</v>
          </cell>
          <cell r="BG190">
            <v>17568.292842144092</v>
          </cell>
          <cell r="BH190">
            <v>-1.4299117485900877E-13</v>
          </cell>
          <cell r="BI190">
            <v>-1.4457028629801875E-13</v>
          </cell>
          <cell r="BJ190">
            <v>-1.4457028629801875E-13</v>
          </cell>
          <cell r="BK190">
            <v>-1.425985805937061E-13</v>
          </cell>
          <cell r="BL190">
            <v>-1.425985805937061E-13</v>
          </cell>
          <cell r="BM190">
            <v>-1.4417333521659184E-13</v>
          </cell>
          <cell r="BN190">
            <v>-1.4417333521659184E-13</v>
          </cell>
          <cell r="BO190">
            <v>-1.4141223309273361E-13</v>
          </cell>
          <cell r="BP190">
            <v>-1.4299117485900877E-13</v>
          </cell>
          <cell r="BQ190">
            <v>-1.4457028629801875E-13</v>
          </cell>
          <cell r="BR190">
            <v>-1.4457028629801875E-13</v>
          </cell>
          <cell r="BS190">
            <v>-1.4141223309273361E-13</v>
          </cell>
          <cell r="BT190">
            <v>-1.4299117485900877E-13</v>
          </cell>
          <cell r="BU190">
            <v>-1.4457028629801875E-13</v>
          </cell>
          <cell r="BV190">
            <v>-1.4457028629801875E-13</v>
          </cell>
          <cell r="BW190">
            <v>-1.4141223309273361E-13</v>
          </cell>
          <cell r="BX190">
            <v>-1.4299117485900877E-13</v>
          </cell>
          <cell r="BY190">
            <v>-1.4457028629801875E-13</v>
          </cell>
          <cell r="BZ190">
            <v>-1.4457028629801875E-13</v>
          </cell>
          <cell r="CA190">
            <v>-1.425985805937061E-13</v>
          </cell>
          <cell r="CB190">
            <v>-1.425985805937061E-13</v>
          </cell>
          <cell r="CC190">
            <v>-1.4417333521659184E-13</v>
          </cell>
          <cell r="CD190">
            <v>-1.4417333521659184E-13</v>
          </cell>
          <cell r="CE190">
            <v>-1.4141223309273361E-13</v>
          </cell>
          <cell r="CF190">
            <v>-1.4299117485900877E-13</v>
          </cell>
          <cell r="CG190">
            <v>-1.4457028629801875E-13</v>
          </cell>
          <cell r="CH190">
            <v>-1.4457028629801875E-13</v>
          </cell>
          <cell r="CI190">
            <v>-1.4141223309273361E-13</v>
          </cell>
          <cell r="CJ190">
            <v>-1.4299117485900877E-13</v>
          </cell>
          <cell r="CK190">
            <v>-1.4457028629801875E-13</v>
          </cell>
          <cell r="CL190">
            <v>-1.4457028629801875E-13</v>
          </cell>
          <cell r="CM190">
            <v>-1.4141223309273361E-13</v>
          </cell>
          <cell r="CN190">
            <v>-1.4299117485900877E-13</v>
          </cell>
          <cell r="CO190">
            <v>-1.4457028629801875E-13</v>
          </cell>
          <cell r="CP190">
            <v>-1.4457028629801875E-13</v>
          </cell>
          <cell r="CQ190">
            <v>-1.425985805937061E-13</v>
          </cell>
          <cell r="CR190">
            <v>-1.425985805937061E-13</v>
          </cell>
          <cell r="CS190">
            <v>-1.4417333521659184E-13</v>
          </cell>
          <cell r="CT190">
            <v>-1.4417333521659184E-13</v>
          </cell>
          <cell r="CU190">
            <v>-1.4141223309273361E-13</v>
          </cell>
          <cell r="CV190">
            <v>-1.4299117485900877E-13</v>
          </cell>
          <cell r="CW190">
            <v>-1.4457028629801875E-13</v>
          </cell>
          <cell r="CX190">
            <v>-1.4457028629801875E-13</v>
          </cell>
          <cell r="CY190">
            <v>-1.4141223309273361E-13</v>
          </cell>
          <cell r="CZ190">
            <v>-1.4299117485900877E-13</v>
          </cell>
          <cell r="DA190">
            <v>-1.4457028629801875E-13</v>
          </cell>
          <cell r="DB190">
            <v>-1.4457028629801875E-13</v>
          </cell>
          <cell r="DC190">
            <v>-1.4141223309273361E-13</v>
          </cell>
          <cell r="DD190">
            <v>-1.4299117485900877E-13</v>
          </cell>
          <cell r="DE190">
            <v>-1.4457028629801875E-13</v>
          </cell>
          <cell r="DF190">
            <v>-1.4457028629801875E-13</v>
          </cell>
          <cell r="DG190">
            <v>-1.425985805937061E-13</v>
          </cell>
          <cell r="DH190">
            <v>-1.425985805937061E-13</v>
          </cell>
          <cell r="DI190">
            <v>-1.4417333521659184E-13</v>
          </cell>
          <cell r="DJ190">
            <v>-1.4417333521659184E-13</v>
          </cell>
          <cell r="DK190">
            <v>-1.4141223309273361E-13</v>
          </cell>
          <cell r="DL190">
            <v>-1.4299117485900877E-13</v>
          </cell>
          <cell r="DM190">
            <v>-1.4457028629801875E-13</v>
          </cell>
          <cell r="DN190">
            <v>-1.4457028629801875E-13</v>
          </cell>
          <cell r="DO190">
            <v>-1.4141223309273361E-13</v>
          </cell>
          <cell r="DP190">
            <v>-1.4299117485900877E-13</v>
          </cell>
          <cell r="DQ190">
            <v>-1.4457028629801875E-13</v>
          </cell>
          <cell r="DR190">
            <v>-1.4457028629801875E-13</v>
          </cell>
          <cell r="DS190">
            <v>-1.4141223309273361E-13</v>
          </cell>
          <cell r="DT190">
            <v>-1.4299117485900877E-13</v>
          </cell>
          <cell r="DU190">
            <v>-1.4457028629801875E-13</v>
          </cell>
          <cell r="DV190">
            <v>-1.4457028629801875E-13</v>
          </cell>
          <cell r="DW190">
            <v>-1.425985805937061E-13</v>
          </cell>
          <cell r="DX190">
            <v>-1.425985805937061E-13</v>
          </cell>
          <cell r="DY190">
            <v>-1.4417333521659184E-13</v>
          </cell>
          <cell r="DZ190">
            <v>-1.4417333521659184E-13</v>
          </cell>
          <cell r="EA190">
            <v>-1.4141223309273361E-13</v>
          </cell>
          <cell r="EB190">
            <v>-1.4299117485900877E-13</v>
          </cell>
          <cell r="EC190">
            <v>-1.4457028629801875E-13</v>
          </cell>
          <cell r="ED190">
            <v>-1.4457028629801875E-13</v>
          </cell>
          <cell r="EE190">
            <v>-1.4141223309273361E-13</v>
          </cell>
          <cell r="EF190">
            <v>-1.4299117485900877E-13</v>
          </cell>
          <cell r="EG190">
            <v>-1.4457028629801875E-13</v>
          </cell>
          <cell r="EH190">
            <v>-1.4457028629801875E-13</v>
          </cell>
          <cell r="EI190">
            <v>-1.4141223309273361E-13</v>
          </cell>
          <cell r="EJ190">
            <v>-1.4299117485900877E-13</v>
          </cell>
          <cell r="EK190">
            <v>-1.4457028629801875E-13</v>
          </cell>
          <cell r="EL190">
            <v>-1.4457028629801875E-13</v>
          </cell>
          <cell r="EM190">
            <v>-1.425985805937061E-13</v>
          </cell>
          <cell r="EN190">
            <v>-1.425985805937061E-13</v>
          </cell>
          <cell r="EO190">
            <v>-1.4417333521659184E-13</v>
          </cell>
          <cell r="EP190">
            <v>-1.4417333521659184E-13</v>
          </cell>
          <cell r="EQ190">
            <v>-1.4141223309273361E-13</v>
          </cell>
          <cell r="ER190">
            <v>-1.4299117485900877E-13</v>
          </cell>
          <cell r="ES190">
            <v>-1.4457028629801875E-13</v>
          </cell>
          <cell r="ET190">
            <v>-1.4457028629801875E-13</v>
          </cell>
          <cell r="EU190">
            <v>-1.4141223309273361E-13</v>
          </cell>
          <cell r="EV190">
            <v>-1.4299117485900877E-13</v>
          </cell>
          <cell r="EW190">
            <v>-1.4457028629801875E-13</v>
          </cell>
          <cell r="EX190">
            <v>-1.4457028629801875E-13</v>
          </cell>
          <cell r="EY190">
            <v>-1.4141223309273361E-13</v>
          </cell>
          <cell r="EZ190">
            <v>-1.4299117485900877E-13</v>
          </cell>
          <cell r="FA190">
            <v>-1.4457028629801875E-13</v>
          </cell>
          <cell r="FB190">
            <v>-1.4457028629801875E-13</v>
          </cell>
          <cell r="FC190">
            <v>-1.425985805937061E-13</v>
          </cell>
          <cell r="FD190">
            <v>-1.425985805937061E-13</v>
          </cell>
          <cell r="FE190">
            <v>-1.4417333521659184E-13</v>
          </cell>
          <cell r="FF190">
            <v>-1.4417333521659184E-13</v>
          </cell>
          <cell r="FG190">
            <v>-1.4141223309273361E-13</v>
          </cell>
          <cell r="FH190">
            <v>-1.4299117485900877E-13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70333.861068302896</v>
          </cell>
          <cell r="AG191">
            <v>78217.750023024259</v>
          </cell>
          <cell r="AH191">
            <v>77548.642248956457</v>
          </cell>
          <cell r="AI191">
            <v>77141.70707441683</v>
          </cell>
          <cell r="AJ191">
            <v>67207.871143483513</v>
          </cell>
          <cell r="AK191">
            <v>75485.814240387001</v>
          </cell>
          <cell r="AL191">
            <v>74810.483246250689</v>
          </cell>
          <cell r="AM191">
            <v>74448.695981565877</v>
          </cell>
          <cell r="AN191">
            <v>64081.8812186219</v>
          </cell>
          <cell r="AO191">
            <v>72788.408334956519</v>
          </cell>
          <cell r="AP191">
            <v>72118.099865032622</v>
          </cell>
          <cell r="AQ191">
            <v>71776.168251471143</v>
          </cell>
          <cell r="AR191">
            <v>60955.891293712135</v>
          </cell>
          <cell r="AS191">
            <v>70111.27788248437</v>
          </cell>
          <cell r="AT191">
            <v>69446.229542349756</v>
          </cell>
          <cell r="AU191">
            <v>68996.403785033719</v>
          </cell>
          <cell r="AV191">
            <v>57829.901368747393</v>
          </cell>
          <cell r="AW191">
            <v>67500.098049655411</v>
          </cell>
          <cell r="AX191">
            <v>66840.746108090549</v>
          </cell>
          <cell r="AY191">
            <v>66496.484830000991</v>
          </cell>
          <cell r="AZ191">
            <v>55400.429057296889</v>
          </cell>
          <cell r="BA191">
            <v>64821.725478365406</v>
          </cell>
          <cell r="BB191">
            <v>64167.955708890688</v>
          </cell>
          <cell r="BC191">
            <v>63891.406889393387</v>
          </cell>
          <cell r="BD191">
            <v>53405.850082519726</v>
          </cell>
          <cell r="BE191">
            <v>62166.787328815219</v>
          </cell>
          <cell r="BF191">
            <v>13043.752386798438</v>
          </cell>
          <cell r="BG191">
            <v>45784.244347514905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</row>
        <row r="200"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73195.782206404605</v>
          </cell>
          <cell r="AG200">
            <v>74777.132841764964</v>
          </cell>
          <cell r="AH200">
            <v>75562.292736603486</v>
          </cell>
          <cell r="AI200">
            <v>78625.01228822906</v>
          </cell>
          <cell r="AJ200">
            <v>80333.359083002753</v>
          </cell>
          <cell r="AK200">
            <v>82068.912752861899</v>
          </cell>
          <cell r="AL200">
            <v>82930.636336766955</v>
          </cell>
          <cell r="AM200">
            <v>85857.931047849372</v>
          </cell>
          <cell r="AN200">
            <v>87723.433094116786</v>
          </cell>
          <cell r="AO200">
            <v>89618.644846457843</v>
          </cell>
          <cell r="AP200">
            <v>90559.640617345649</v>
          </cell>
          <cell r="AQ200">
            <v>93756.224759545832</v>
          </cell>
          <cell r="AR200">
            <v>95793.339176404625</v>
          </cell>
          <cell r="AS200">
            <v>97862.896372237708</v>
          </cell>
          <cell r="AT200">
            <v>98890.456784146227</v>
          </cell>
          <cell r="AU200">
            <v>103518.67080152156</v>
          </cell>
          <cell r="AV200">
            <v>104605.61684493757</v>
          </cell>
          <cell r="AW200">
            <v>106865.55797369742</v>
          </cell>
          <cell r="AX200">
            <v>107987.64633242125</v>
          </cell>
          <cell r="AY200">
            <v>111799.40613476328</v>
          </cell>
          <cell r="AZ200">
            <v>114228.55878694693</v>
          </cell>
          <cell r="BA200">
            <v>116696.3977603001</v>
          </cell>
          <cell r="BB200">
            <v>117921.70993678327</v>
          </cell>
          <cell r="BC200">
            <v>122084.12340745743</v>
          </cell>
          <cell r="BD200">
            <v>124736.74011104947</v>
          </cell>
          <cell r="BE200">
            <v>127431.60199081126</v>
          </cell>
          <cell r="BF200">
            <v>128769.63381171477</v>
          </cell>
          <cell r="BG200">
            <v>132267.28158009532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97954.135545951343</v>
          </cell>
          <cell r="AG202">
            <v>94232.173828271276</v>
          </cell>
          <cell r="AH202">
            <v>93427.483493377935</v>
          </cell>
          <cell r="AI202">
            <v>92843.303133251029</v>
          </cell>
          <cell r="AJ202">
            <v>95212.171564418168</v>
          </cell>
          <cell r="AK202">
            <v>91734.322978208336</v>
          </cell>
          <cell r="AL202">
            <v>91257.950369468832</v>
          </cell>
          <cell r="AM202">
            <v>90674.29149882833</v>
          </cell>
          <cell r="AN202">
            <v>92276.362736677387</v>
          </cell>
          <cell r="AO202">
            <v>89587.594758848136</v>
          </cell>
          <cell r="AP202">
            <v>89125.905330885973</v>
          </cell>
          <cell r="AQ202">
            <v>88555.794841246301</v>
          </cell>
          <cell r="AR202">
            <v>89311.200533623211</v>
          </cell>
          <cell r="AS202">
            <v>87492.552771312825</v>
          </cell>
          <cell r="AT202">
            <v>87046.154070351622</v>
          </cell>
          <cell r="AU202">
            <v>83855.401705779295</v>
          </cell>
          <cell r="AV202">
            <v>83850.218259292888</v>
          </cell>
          <cell r="AW202">
            <v>83333.609584006117</v>
          </cell>
          <cell r="AX202">
            <v>82706.035081956041</v>
          </cell>
          <cell r="AY202">
            <v>82169.492105215002</v>
          </cell>
          <cell r="AZ202">
            <v>81699.288632679265</v>
          </cell>
          <cell r="BA202">
            <v>81225.604199695896</v>
          </cell>
          <cell r="BB202">
            <v>80836.500991100096</v>
          </cell>
          <cell r="BC202">
            <v>80328.147533983298</v>
          </cell>
          <cell r="BD202">
            <v>79816.947000821499</v>
          </cell>
          <cell r="BE202">
            <v>79541.100544288143</v>
          </cell>
          <cell r="BF202">
            <v>30893.255342380693</v>
          </cell>
          <cell r="BG202">
            <v>63352.537189658993</v>
          </cell>
          <cell r="BH202">
            <v>-1.4299117485900877E-13</v>
          </cell>
          <cell r="BI202">
            <v>-1.4457028629801875E-13</v>
          </cell>
          <cell r="BJ202">
            <v>-1.4457028629801875E-13</v>
          </cell>
          <cell r="BK202">
            <v>-1.425985805937061E-13</v>
          </cell>
          <cell r="BL202">
            <v>-1.425985805937061E-13</v>
          </cell>
          <cell r="BM202">
            <v>-1.4417333521659184E-13</v>
          </cell>
          <cell r="BN202">
            <v>-1.4417333521659184E-13</v>
          </cell>
          <cell r="BO202">
            <v>-1.4141223309273361E-13</v>
          </cell>
          <cell r="BP202">
            <v>-1.4299117485900877E-13</v>
          </cell>
          <cell r="BQ202">
            <v>-1.4457028629801875E-13</v>
          </cell>
          <cell r="BR202">
            <v>-1.4457028629801875E-13</v>
          </cell>
          <cell r="BS202">
            <v>-1.4141223309273361E-13</v>
          </cell>
          <cell r="BT202">
            <v>-1.4299117485900877E-13</v>
          </cell>
          <cell r="BU202">
            <v>-1.4457028629801875E-13</v>
          </cell>
          <cell r="BV202">
            <v>-1.4457028629801875E-13</v>
          </cell>
          <cell r="BW202">
            <v>-1.4141223309273361E-13</v>
          </cell>
          <cell r="BX202">
            <v>-1.4299117485900877E-13</v>
          </cell>
          <cell r="BY202">
            <v>-1.4457028629801875E-13</v>
          </cell>
          <cell r="BZ202">
            <v>-1.4457028629801875E-13</v>
          </cell>
          <cell r="CA202">
            <v>-1.425985805937061E-13</v>
          </cell>
          <cell r="CB202">
            <v>-1.425985805937061E-13</v>
          </cell>
          <cell r="CC202">
            <v>-1.4417333521659184E-13</v>
          </cell>
          <cell r="CD202">
            <v>-1.4417333521659184E-13</v>
          </cell>
          <cell r="CE202">
            <v>-1.4141223309273361E-13</v>
          </cell>
          <cell r="CF202">
            <v>-1.4299117485900877E-13</v>
          </cell>
          <cell r="CG202">
            <v>-1.4457028629801875E-13</v>
          </cell>
          <cell r="CH202">
            <v>-1.4457028629801875E-13</v>
          </cell>
          <cell r="CI202">
            <v>-1.4141223309273361E-13</v>
          </cell>
          <cell r="CJ202">
            <v>-1.4299117485900877E-13</v>
          </cell>
          <cell r="CK202">
            <v>-1.4457028629801875E-13</v>
          </cell>
          <cell r="CL202">
            <v>-1.4457028629801875E-13</v>
          </cell>
          <cell r="CM202">
            <v>-1.4141223309273361E-13</v>
          </cell>
          <cell r="CN202">
            <v>-1.4299117485900877E-13</v>
          </cell>
          <cell r="CO202">
            <v>-1.4457028629801875E-13</v>
          </cell>
          <cell r="CP202">
            <v>-1.4457028629801875E-13</v>
          </cell>
          <cell r="CQ202">
            <v>-1.425985805937061E-13</v>
          </cell>
          <cell r="CR202">
            <v>-1.425985805937061E-13</v>
          </cell>
          <cell r="CS202">
            <v>-1.4417333521659184E-13</v>
          </cell>
          <cell r="CT202">
            <v>-1.4417333521659184E-13</v>
          </cell>
          <cell r="CU202">
            <v>-1.4141223309273361E-13</v>
          </cell>
          <cell r="CV202">
            <v>-1.4299117485900877E-13</v>
          </cell>
          <cell r="CW202">
            <v>-1.4457028629801875E-13</v>
          </cell>
          <cell r="CX202">
            <v>-1.4457028629801875E-13</v>
          </cell>
          <cell r="CY202">
            <v>-1.4141223309273361E-13</v>
          </cell>
          <cell r="CZ202">
            <v>-1.4299117485900877E-13</v>
          </cell>
          <cell r="DA202">
            <v>-1.4457028629801875E-13</v>
          </cell>
          <cell r="DB202">
            <v>-1.4457028629801875E-13</v>
          </cell>
          <cell r="DC202">
            <v>-1.4141223309273361E-13</v>
          </cell>
          <cell r="DD202">
            <v>-1.4299117485900877E-13</v>
          </cell>
          <cell r="DE202">
            <v>-1.4457028629801875E-13</v>
          </cell>
          <cell r="DF202">
            <v>-1.4457028629801875E-13</v>
          </cell>
          <cell r="DG202">
            <v>-1.425985805937061E-13</v>
          </cell>
          <cell r="DH202">
            <v>-1.425985805937061E-13</v>
          </cell>
          <cell r="DI202">
            <v>-1.4417333521659184E-13</v>
          </cell>
          <cell r="DJ202">
            <v>-1.4417333521659184E-13</v>
          </cell>
          <cell r="DK202">
            <v>-1.4141223309273361E-13</v>
          </cell>
          <cell r="DL202">
            <v>-1.4299117485900877E-13</v>
          </cell>
          <cell r="DM202">
            <v>-1.4457028629801875E-13</v>
          </cell>
          <cell r="DN202">
            <v>-1.4457028629801875E-13</v>
          </cell>
          <cell r="DO202">
            <v>-1.4141223309273361E-13</v>
          </cell>
          <cell r="DP202">
            <v>-1.4299117485900877E-13</v>
          </cell>
          <cell r="DQ202">
            <v>-1.4457028629801875E-13</v>
          </cell>
          <cell r="DR202">
            <v>-1.4457028629801875E-13</v>
          </cell>
          <cell r="DS202">
            <v>-1.4141223309273361E-13</v>
          </cell>
          <cell r="DT202">
            <v>-1.4299117485900877E-13</v>
          </cell>
          <cell r="DU202">
            <v>-1.4457028629801875E-13</v>
          </cell>
          <cell r="DV202">
            <v>-1.4457028629801875E-13</v>
          </cell>
          <cell r="DW202">
            <v>-1.425985805937061E-13</v>
          </cell>
          <cell r="DX202">
            <v>-1.425985805937061E-13</v>
          </cell>
          <cell r="DY202">
            <v>-1.4417333521659184E-13</v>
          </cell>
          <cell r="DZ202">
            <v>-1.4417333521659184E-13</v>
          </cell>
          <cell r="EA202">
            <v>-1.4141223309273361E-13</v>
          </cell>
          <cell r="EB202">
            <v>-1.4299117485900877E-13</v>
          </cell>
          <cell r="EC202">
            <v>-1.4457028629801875E-13</v>
          </cell>
          <cell r="ED202">
            <v>-1.4457028629801875E-13</v>
          </cell>
          <cell r="EE202">
            <v>-1.4141223309273361E-13</v>
          </cell>
          <cell r="EF202">
            <v>-1.4299117485900877E-13</v>
          </cell>
          <cell r="EG202">
            <v>-1.4457028629801875E-13</v>
          </cell>
          <cell r="EH202">
            <v>-1.4457028629801875E-13</v>
          </cell>
          <cell r="EI202">
            <v>-1.4141223309273361E-13</v>
          </cell>
          <cell r="EJ202">
            <v>-1.4299117485900877E-13</v>
          </cell>
          <cell r="EK202">
            <v>-1.4457028629801875E-13</v>
          </cell>
          <cell r="EL202">
            <v>-1.4457028629801875E-13</v>
          </cell>
          <cell r="EM202">
            <v>-1.425985805937061E-13</v>
          </cell>
          <cell r="EN202">
            <v>-1.425985805937061E-13</v>
          </cell>
          <cell r="EO202">
            <v>-1.4417333521659184E-13</v>
          </cell>
          <cell r="EP202">
            <v>-1.4417333521659184E-13</v>
          </cell>
          <cell r="EQ202">
            <v>-1.4141223309273361E-13</v>
          </cell>
          <cell r="ER202">
            <v>-1.4299117485900877E-13</v>
          </cell>
          <cell r="ES202">
            <v>-1.4457028629801875E-13</v>
          </cell>
          <cell r="ET202">
            <v>-1.4457028629801875E-13</v>
          </cell>
          <cell r="EU202">
            <v>-1.4141223309273361E-13</v>
          </cell>
          <cell r="EV202">
            <v>-1.4299117485900877E-13</v>
          </cell>
          <cell r="EW202">
            <v>-1.4457028629801875E-13</v>
          </cell>
          <cell r="EX202">
            <v>-1.4457028629801875E-13</v>
          </cell>
          <cell r="EY202">
            <v>-1.4141223309273361E-13</v>
          </cell>
          <cell r="EZ202">
            <v>-1.4299117485900877E-13</v>
          </cell>
          <cell r="FA202">
            <v>-1.4457028629801875E-13</v>
          </cell>
          <cell r="FB202">
            <v>-1.4457028629801875E-13</v>
          </cell>
          <cell r="FC202">
            <v>-1.425985805937061E-13</v>
          </cell>
          <cell r="FD202">
            <v>-1.425985805937061E-13</v>
          </cell>
          <cell r="FE202">
            <v>-1.4417333521659184E-13</v>
          </cell>
          <cell r="FF202">
            <v>-1.4417333521659184E-13</v>
          </cell>
          <cell r="FG202">
            <v>-1.4141223309273361E-13</v>
          </cell>
          <cell r="FH202">
            <v>-1.4299117485900877E-13</v>
          </cell>
        </row>
        <row r="225">
          <cell r="Q225">
            <v>0</v>
          </cell>
          <cell r="R225">
            <v>0</v>
          </cell>
          <cell r="S225">
            <v>0</v>
          </cell>
          <cell r="T225">
            <v>6958.7050035772081</v>
          </cell>
          <cell r="U225">
            <v>19210.479347447588</v>
          </cell>
          <cell r="V225">
            <v>10884.154708588434</v>
          </cell>
          <cell r="W225">
            <v>10801.791061599815</v>
          </cell>
          <cell r="X225">
            <v>10795.281878386071</v>
          </cell>
          <cell r="Y225">
            <v>13684.952418633649</v>
          </cell>
          <cell r="Z225">
            <v>13638.465608823795</v>
          </cell>
          <cell r="AA225">
            <v>13484.972558650385</v>
          </cell>
          <cell r="AB225">
            <v>13471.074061469473</v>
          </cell>
          <cell r="AC225">
            <v>13449.830435453456</v>
          </cell>
          <cell r="AD225">
            <v>13375.240072168279</v>
          </cell>
          <cell r="AE225">
            <v>13143.972291082293</v>
          </cell>
          <cell r="AF225">
            <v>2.8836682929065339E-13</v>
          </cell>
          <cell r="AG225">
            <v>2.9153966016278785E-13</v>
          </cell>
          <cell r="AH225">
            <v>2.9153966016278785E-13</v>
          </cell>
          <cell r="AI225">
            <v>2.8597639725386084E-13</v>
          </cell>
          <cell r="AJ225">
            <v>2.8915785576490272E-13</v>
          </cell>
          <cell r="AK225">
            <v>2.9233940100746035E-13</v>
          </cell>
          <cell r="AL225">
            <v>2.9233940100746035E-13</v>
          </cell>
          <cell r="AM225">
            <v>2.8597639725386084E-13</v>
          </cell>
          <cell r="AN225">
            <v>2.8915785576490272E-13</v>
          </cell>
          <cell r="AO225">
            <v>2.9233940100746035E-13</v>
          </cell>
          <cell r="AP225">
            <v>2.9233940100746035E-13</v>
          </cell>
          <cell r="AQ225">
            <v>2.8597639725386084E-13</v>
          </cell>
          <cell r="AR225">
            <v>2.8915785576490272E-13</v>
          </cell>
          <cell r="AS225">
            <v>2.9233940100746035E-13</v>
          </cell>
          <cell r="AT225">
            <v>2.9233940100746035E-13</v>
          </cell>
          <cell r="AU225">
            <v>2.8836682929065339E-13</v>
          </cell>
          <cell r="AV225">
            <v>2.8836682929065339E-13</v>
          </cell>
          <cell r="AW225">
            <v>2.9153966016278785E-13</v>
          </cell>
          <cell r="AX225">
            <v>2.9153966016278785E-13</v>
          </cell>
          <cell r="AY225">
            <v>2.8597639725386084E-13</v>
          </cell>
          <cell r="AZ225">
            <v>2.8915785576490272E-13</v>
          </cell>
          <cell r="BA225">
            <v>2.9233940100746035E-13</v>
          </cell>
          <cell r="BB225">
            <v>2.9233940100746035E-13</v>
          </cell>
          <cell r="BC225">
            <v>2.8597639725386084E-13</v>
          </cell>
          <cell r="BD225">
            <v>2.8915785576490272E-13</v>
          </cell>
          <cell r="BE225">
            <v>2.9233940100746035E-13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6958.7050035772081</v>
          </cell>
          <cell r="U236">
            <v>19210.479347447588</v>
          </cell>
          <cell r="V236">
            <v>10884.154708588434</v>
          </cell>
          <cell r="W236">
            <v>10801.791061599815</v>
          </cell>
          <cell r="X236">
            <v>10795.281878386071</v>
          </cell>
          <cell r="Y236">
            <v>13684.952418633649</v>
          </cell>
          <cell r="Z236">
            <v>13638.465608823795</v>
          </cell>
          <cell r="AA236">
            <v>13484.972558650385</v>
          </cell>
          <cell r="AB236">
            <v>13471.074061469473</v>
          </cell>
          <cell r="AC236">
            <v>13449.830435453456</v>
          </cell>
          <cell r="AD236">
            <v>13375.240072168279</v>
          </cell>
          <cell r="AE236">
            <v>13143.972291082293</v>
          </cell>
          <cell r="AF236">
            <v>25258.306920077775</v>
          </cell>
          <cell r="AG236">
            <v>13331.329232569809</v>
          </cell>
          <cell r="AH236">
            <v>13504.236026659</v>
          </cell>
          <cell r="AI236">
            <v>13418.670505152593</v>
          </cell>
          <cell r="AJ236">
            <v>25749.254155192612</v>
          </cell>
          <cell r="AK236">
            <v>14034.90637349268</v>
          </cell>
          <cell r="AL236">
            <v>14199.379741719946</v>
          </cell>
          <cell r="AM236">
            <v>14053.48097618395</v>
          </cell>
          <cell r="AN236">
            <v>26051.40796630456</v>
          </cell>
          <cell r="AO236">
            <v>14698.869731294539</v>
          </cell>
          <cell r="AP236">
            <v>14871.124005708922</v>
          </cell>
          <cell r="AQ236">
            <v>14718.323061299301</v>
          </cell>
          <cell r="AR236">
            <v>26324.522323971545</v>
          </cell>
          <cell r="AS236">
            <v>15394.243867962445</v>
          </cell>
          <cell r="AT236">
            <v>15574.647147677777</v>
          </cell>
          <cell r="AU236">
            <v>15543.306622142978</v>
          </cell>
          <cell r="AV236">
            <v>26495.111896155409</v>
          </cell>
          <cell r="AW236">
            <v>16079.487850218591</v>
          </cell>
          <cell r="AX236">
            <v>16267.403578609574</v>
          </cell>
          <cell r="AY236">
            <v>16143.85222840013</v>
          </cell>
          <cell r="AZ236">
            <v>26769.678395957057</v>
          </cell>
          <cell r="BA236">
            <v>16885.238701262853</v>
          </cell>
          <cell r="BB236">
            <v>17083.114768876902</v>
          </cell>
          <cell r="BC236">
            <v>16907.585597770518</v>
          </cell>
          <cell r="BD236">
            <v>26881.731953738446</v>
          </cell>
          <cell r="BE236">
            <v>17614.993205436498</v>
          </cell>
          <cell r="BF236">
            <v>17786.016052626161</v>
          </cell>
          <cell r="BG236">
            <v>17568.292842144092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25258.306920077775</v>
          </cell>
          <cell r="AG238">
            <v>13331.329232569809</v>
          </cell>
          <cell r="AH238">
            <v>13504.236026659</v>
          </cell>
          <cell r="AI238">
            <v>13418.670505152593</v>
          </cell>
          <cell r="AJ238">
            <v>25749.254155192612</v>
          </cell>
          <cell r="AK238">
            <v>14034.90637349268</v>
          </cell>
          <cell r="AL238">
            <v>14199.379741719946</v>
          </cell>
          <cell r="AM238">
            <v>14053.48097618395</v>
          </cell>
          <cell r="AN238">
            <v>26051.40796630456</v>
          </cell>
          <cell r="AO238">
            <v>14698.869731294539</v>
          </cell>
          <cell r="AP238">
            <v>14871.124005708922</v>
          </cell>
          <cell r="AQ238">
            <v>14718.323061299301</v>
          </cell>
          <cell r="AR238">
            <v>26324.522323971545</v>
          </cell>
          <cell r="AS238">
            <v>15394.243867962445</v>
          </cell>
          <cell r="AT238">
            <v>15574.647147677777</v>
          </cell>
          <cell r="AU238">
            <v>58304.258765857303</v>
          </cell>
          <cell r="AV238">
            <v>26495.111896155409</v>
          </cell>
          <cell r="AW238">
            <v>16079.487850218591</v>
          </cell>
          <cell r="AX238">
            <v>16267.403578609574</v>
          </cell>
          <cell r="AY238">
            <v>16143.85222840013</v>
          </cell>
          <cell r="AZ238">
            <v>26769.678395957057</v>
          </cell>
          <cell r="BA238">
            <v>16885.238701262853</v>
          </cell>
          <cell r="BB238">
            <v>17083.114768876902</v>
          </cell>
          <cell r="BC238">
            <v>16907.585597770518</v>
          </cell>
          <cell r="BD238">
            <v>26881.731953738446</v>
          </cell>
          <cell r="BE238">
            <v>17614.993205436498</v>
          </cell>
          <cell r="BF238">
            <v>17786.016052626161</v>
          </cell>
          <cell r="BG238">
            <v>17568.292842144092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</row>
        <row r="242"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42760.952143714327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42760.952143714327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2850.7301429142885</v>
          </cell>
          <cell r="AG253">
            <v>5701.4602858285771</v>
          </cell>
          <cell r="AH253">
            <v>8552.1904287428661</v>
          </cell>
          <cell r="AI253">
            <v>11402.920571657154</v>
          </cell>
          <cell r="AJ253">
            <v>14253.650714571442</v>
          </cell>
          <cell r="AK253">
            <v>17104.380857485732</v>
          </cell>
          <cell r="AL253">
            <v>19955.111000400022</v>
          </cell>
          <cell r="AM253">
            <v>22805.841143314312</v>
          </cell>
          <cell r="AN253">
            <v>25656.571286228602</v>
          </cell>
          <cell r="AO253">
            <v>28507.301429142892</v>
          </cell>
          <cell r="AP253">
            <v>31358.031572057182</v>
          </cell>
          <cell r="AQ253">
            <v>34208.761714971472</v>
          </cell>
          <cell r="AR253">
            <v>37059.491857885761</v>
          </cell>
          <cell r="AS253">
            <v>39910.222000800051</v>
          </cell>
          <cell r="AT253">
            <v>42760.952143714341</v>
          </cell>
          <cell r="AU253">
            <v>1.4551915228366852E-11</v>
          </cell>
          <cell r="AV253">
            <v>1.4551915228366852E-11</v>
          </cell>
          <cell r="AW253">
            <v>1.4551915228366852E-11</v>
          </cell>
          <cell r="AX253">
            <v>1.4551915228366852E-11</v>
          </cell>
          <cell r="AY253">
            <v>1.4551915228366852E-11</v>
          </cell>
          <cell r="AZ253">
            <v>1.4551915228366852E-11</v>
          </cell>
          <cell r="BA253">
            <v>1.4551915228366852E-11</v>
          </cell>
          <cell r="BB253">
            <v>1.4551915228366852E-11</v>
          </cell>
          <cell r="BC253">
            <v>1.4551915228366852E-11</v>
          </cell>
          <cell r="BD253">
            <v>1.4551915228366852E-11</v>
          </cell>
          <cell r="BE253">
            <v>1.4551915228366852E-11</v>
          </cell>
          <cell r="BF253">
            <v>1.4551915228366852E-11</v>
          </cell>
          <cell r="BG253">
            <v>1.4551915228366852E-11</v>
          </cell>
          <cell r="BH253">
            <v>1.4551915228366852E-11</v>
          </cell>
          <cell r="BI253">
            <v>1.4551915228366852E-11</v>
          </cell>
          <cell r="BJ253">
            <v>1.4551915228366852E-11</v>
          </cell>
          <cell r="BK253">
            <v>1.4551915228366852E-11</v>
          </cell>
          <cell r="BL253">
            <v>1.4551915228366852E-11</v>
          </cell>
          <cell r="BM253">
            <v>1.4551915228366852E-11</v>
          </cell>
          <cell r="BN253">
            <v>1.4551915228366852E-11</v>
          </cell>
          <cell r="BO253">
            <v>1.4551915228366852E-11</v>
          </cell>
          <cell r="BP253">
            <v>1.4551915228366852E-11</v>
          </cell>
          <cell r="BQ253">
            <v>1.4551915228366852E-11</v>
          </cell>
          <cell r="BR253">
            <v>1.4551915228366852E-11</v>
          </cell>
          <cell r="BS253">
            <v>1.4551915228366852E-11</v>
          </cell>
          <cell r="BT253">
            <v>1.4551915228366852E-11</v>
          </cell>
          <cell r="BU253">
            <v>1.4551915228366852E-11</v>
          </cell>
          <cell r="BV253">
            <v>1.4551915228366852E-11</v>
          </cell>
          <cell r="BW253">
            <v>1.4551915228366852E-11</v>
          </cell>
          <cell r="BX253">
            <v>1.4551915228366852E-11</v>
          </cell>
          <cell r="BY253">
            <v>1.4551915228366852E-11</v>
          </cell>
          <cell r="BZ253">
            <v>1.4551915228366852E-11</v>
          </cell>
          <cell r="CA253">
            <v>1.4551915228366852E-11</v>
          </cell>
          <cell r="CB253">
            <v>1.4551915228366852E-11</v>
          </cell>
          <cell r="CC253">
            <v>1.4551915228366852E-11</v>
          </cell>
          <cell r="CD253">
            <v>1.4551915228366852E-11</v>
          </cell>
          <cell r="CE253">
            <v>1.4551915228366852E-11</v>
          </cell>
          <cell r="CF253">
            <v>1.4551915228366852E-11</v>
          </cell>
          <cell r="CG253">
            <v>1.4551915228366852E-11</v>
          </cell>
          <cell r="CH253">
            <v>1.4551915228366852E-11</v>
          </cell>
          <cell r="CI253">
            <v>1.4551915228366852E-11</v>
          </cell>
          <cell r="CJ253">
            <v>1.4551915228366852E-11</v>
          </cell>
          <cell r="CK253">
            <v>1.4551915228366852E-11</v>
          </cell>
          <cell r="CL253">
            <v>1.4551915228366852E-11</v>
          </cell>
          <cell r="CM253">
            <v>1.4551915228366852E-11</v>
          </cell>
          <cell r="CN253">
            <v>1.4551915228366852E-11</v>
          </cell>
          <cell r="CO253">
            <v>1.4551915228366852E-11</v>
          </cell>
          <cell r="CP253">
            <v>1.4551915228366852E-11</v>
          </cell>
          <cell r="CQ253">
            <v>1.4551915228366852E-11</v>
          </cell>
          <cell r="CR253">
            <v>1.4551915228366852E-11</v>
          </cell>
          <cell r="CS253">
            <v>1.4551915228366852E-11</v>
          </cell>
          <cell r="CT253">
            <v>1.4551915228366852E-11</v>
          </cell>
          <cell r="CU253">
            <v>1.4551915228366852E-11</v>
          </cell>
          <cell r="CV253">
            <v>1.4551915228366852E-11</v>
          </cell>
          <cell r="CW253">
            <v>1.4551915228366852E-11</v>
          </cell>
          <cell r="CX253">
            <v>1.4551915228366852E-11</v>
          </cell>
          <cell r="CY253">
            <v>1.4551915228366852E-11</v>
          </cell>
          <cell r="CZ253">
            <v>1.4551915228366852E-11</v>
          </cell>
          <cell r="DA253">
            <v>1.4551915228366852E-11</v>
          </cell>
          <cell r="DB253">
            <v>1.4551915228366852E-11</v>
          </cell>
          <cell r="DC253">
            <v>1.4551915228366852E-11</v>
          </cell>
          <cell r="DD253">
            <v>1.4551915228366852E-11</v>
          </cell>
          <cell r="DE253">
            <v>1.4551915228366852E-11</v>
          </cell>
          <cell r="DF253">
            <v>1.4551915228366852E-11</v>
          </cell>
          <cell r="DG253">
            <v>1.4551915228366852E-11</v>
          </cell>
          <cell r="DH253">
            <v>1.4551915228366852E-11</v>
          </cell>
          <cell r="DI253">
            <v>1.4551915228366852E-11</v>
          </cell>
          <cell r="DJ253">
            <v>1.4551915228366852E-11</v>
          </cell>
          <cell r="DK253">
            <v>1.4551915228366852E-11</v>
          </cell>
          <cell r="DL253">
            <v>1.4551915228366852E-11</v>
          </cell>
          <cell r="DM253">
            <v>1.4551915228366852E-11</v>
          </cell>
          <cell r="DN253">
            <v>1.4551915228366852E-11</v>
          </cell>
          <cell r="DO253">
            <v>1.4551915228366852E-11</v>
          </cell>
          <cell r="DP253">
            <v>1.4551915228366852E-11</v>
          </cell>
          <cell r="DQ253">
            <v>1.4551915228366852E-11</v>
          </cell>
          <cell r="DR253">
            <v>1.4551915228366852E-11</v>
          </cell>
          <cell r="DS253">
            <v>1.4551915228366852E-11</v>
          </cell>
          <cell r="DT253">
            <v>1.4551915228366852E-11</v>
          </cell>
          <cell r="DU253">
            <v>1.4551915228366852E-11</v>
          </cell>
          <cell r="DV253">
            <v>1.4551915228366852E-11</v>
          </cell>
          <cell r="DW253">
            <v>1.4551915228366852E-11</v>
          </cell>
          <cell r="DX253">
            <v>1.4551915228366852E-11</v>
          </cell>
          <cell r="DY253">
            <v>1.4551915228366852E-11</v>
          </cell>
          <cell r="DZ253">
            <v>1.4551915228366852E-11</v>
          </cell>
          <cell r="EA253">
            <v>1.4551915228366852E-11</v>
          </cell>
          <cell r="EB253">
            <v>1.4551915228366852E-11</v>
          </cell>
          <cell r="EC253">
            <v>1.4551915228366852E-11</v>
          </cell>
          <cell r="ED253">
            <v>1.4551915228366852E-11</v>
          </cell>
          <cell r="EE253">
            <v>1.4551915228366852E-11</v>
          </cell>
          <cell r="EF253">
            <v>1.4551915228366852E-11</v>
          </cell>
          <cell r="EG253">
            <v>1.4551915228366852E-11</v>
          </cell>
          <cell r="EH253">
            <v>1.4551915228366852E-11</v>
          </cell>
          <cell r="EI253">
            <v>1.4551915228366852E-11</v>
          </cell>
          <cell r="EJ253">
            <v>1.4551915228366852E-11</v>
          </cell>
          <cell r="EK253">
            <v>1.4551915228366852E-11</v>
          </cell>
          <cell r="EL253">
            <v>1.4551915228366852E-11</v>
          </cell>
          <cell r="EM253">
            <v>1.4551915228366852E-11</v>
          </cell>
          <cell r="EN253">
            <v>1.4551915228366852E-11</v>
          </cell>
          <cell r="EO253">
            <v>1.4551915228366852E-11</v>
          </cell>
          <cell r="EP253">
            <v>1.4551915228366852E-11</v>
          </cell>
          <cell r="EQ253">
            <v>1.4551915228366852E-11</v>
          </cell>
          <cell r="ER253">
            <v>1.4551915228366852E-11</v>
          </cell>
          <cell r="ES253">
            <v>1.4551915228366852E-11</v>
          </cell>
          <cell r="ET253">
            <v>1.4551915228366852E-11</v>
          </cell>
          <cell r="EU253">
            <v>1.4551915228366852E-11</v>
          </cell>
          <cell r="EV253">
            <v>1.4551915228366852E-11</v>
          </cell>
          <cell r="EW253">
            <v>1.4551915228366852E-11</v>
          </cell>
          <cell r="EX253">
            <v>1.4551915228366852E-11</v>
          </cell>
          <cell r="EY253">
            <v>1.4551915228366852E-11</v>
          </cell>
          <cell r="EZ253">
            <v>1.4551915228366852E-11</v>
          </cell>
          <cell r="FA253">
            <v>1.4551915228366852E-11</v>
          </cell>
          <cell r="FB253">
            <v>1.4551915228366852E-11</v>
          </cell>
          <cell r="FC253">
            <v>1.4551915228366852E-11</v>
          </cell>
          <cell r="FD253">
            <v>1.4551915228366852E-11</v>
          </cell>
          <cell r="FE253">
            <v>1.4551915228366852E-11</v>
          </cell>
          <cell r="FF253">
            <v>1.4551915228366852E-11</v>
          </cell>
          <cell r="FG253">
            <v>1.4551915228366852E-11</v>
          </cell>
          <cell r="FH253">
            <v>1.4551915228366852E-11</v>
          </cell>
        </row>
        <row r="265"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2850.7301429142885</v>
          </cell>
          <cell r="AG265">
            <v>2850.7301429142885</v>
          </cell>
          <cell r="AH265">
            <v>2850.7301429142885</v>
          </cell>
          <cell r="AI265">
            <v>2850.7301429142885</v>
          </cell>
          <cell r="AJ265">
            <v>2850.7301429142885</v>
          </cell>
          <cell r="AK265">
            <v>2850.7301429142885</v>
          </cell>
          <cell r="AL265">
            <v>2850.7301429142885</v>
          </cell>
          <cell r="AM265">
            <v>2850.7301429142885</v>
          </cell>
          <cell r="AN265">
            <v>2850.7301429142885</v>
          </cell>
          <cell r="AO265">
            <v>2850.7301429142885</v>
          </cell>
          <cell r="AP265">
            <v>2850.7301429142885</v>
          </cell>
          <cell r="AQ265">
            <v>2850.7301429142885</v>
          </cell>
          <cell r="AR265">
            <v>2850.7301429142885</v>
          </cell>
          <cell r="AS265">
            <v>2850.7301429142885</v>
          </cell>
          <cell r="AT265">
            <v>2850.7301429142885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-2850.7301429142885</v>
          </cell>
          <cell r="AG267">
            <v>-2850.7301429142885</v>
          </cell>
          <cell r="AH267">
            <v>-2850.730142914289</v>
          </cell>
          <cell r="AI267">
            <v>-2850.7301429142881</v>
          </cell>
          <cell r="AJ267">
            <v>-2850.7301429142881</v>
          </cell>
          <cell r="AK267">
            <v>-2850.7301429142899</v>
          </cell>
          <cell r="AL267">
            <v>-2850.7301429142899</v>
          </cell>
          <cell r="AM267">
            <v>-2850.7301429142899</v>
          </cell>
          <cell r="AN267">
            <v>-2850.7301429142899</v>
          </cell>
          <cell r="AO267">
            <v>-2850.7301429142899</v>
          </cell>
          <cell r="AP267">
            <v>-2850.7301429142899</v>
          </cell>
          <cell r="AQ267">
            <v>-2850.7301429142899</v>
          </cell>
          <cell r="AR267">
            <v>-2850.7301429142899</v>
          </cell>
          <cell r="AS267">
            <v>-2850.7301429142899</v>
          </cell>
          <cell r="AT267">
            <v>-2850.7301429142899</v>
          </cell>
          <cell r="AU267">
            <v>42760.952143714327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</row>
        <row r="269"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13.967579719088727</v>
          </cell>
          <cell r="AG269">
            <v>42.365482418277246</v>
          </cell>
          <cell r="AH269">
            <v>70.609137363795398</v>
          </cell>
          <cell r="AI269">
            <v>96.959636030557036</v>
          </cell>
          <cell r="AJ269">
            <v>126.05431015431593</v>
          </cell>
          <cell r="AK269">
            <v>155.76779863578824</v>
          </cell>
          <cell r="AL269">
            <v>184.08921656956792</v>
          </cell>
          <cell r="AM269">
            <v>207.77064863690794</v>
          </cell>
          <cell r="AN269">
            <v>238.10258584704127</v>
          </cell>
          <cell r="AO269">
            <v>269.05347037090701</v>
          </cell>
          <cell r="AP269">
            <v>297.37488830468669</v>
          </cell>
          <cell r="AQ269">
            <v>318.58166124325885</v>
          </cell>
          <cell r="AR269">
            <v>350.15086153976665</v>
          </cell>
          <cell r="AS269">
            <v>382.33914210602575</v>
          </cell>
          <cell r="AT269">
            <v>410.66056003980555</v>
          </cell>
          <cell r="AU269">
            <v>209.51369578633106</v>
          </cell>
          <cell r="AV269">
            <v>1.425985805937061E-13</v>
          </cell>
          <cell r="AW269">
            <v>1.4417333521659184E-13</v>
          </cell>
          <cell r="AX269">
            <v>1.4417333521659184E-13</v>
          </cell>
          <cell r="AY269">
            <v>1.4141223309273361E-13</v>
          </cell>
          <cell r="AZ269">
            <v>1.4299117485900877E-13</v>
          </cell>
          <cell r="BA269">
            <v>1.4457028629801875E-13</v>
          </cell>
          <cell r="BB269">
            <v>1.4457028629801875E-13</v>
          </cell>
          <cell r="BC269">
            <v>1.4141223309273361E-13</v>
          </cell>
          <cell r="BD269">
            <v>1.4299117485900877E-13</v>
          </cell>
          <cell r="BE269">
            <v>1.4457028629801875E-13</v>
          </cell>
          <cell r="BF269">
            <v>1.4457028629801875E-13</v>
          </cell>
          <cell r="BG269">
            <v>1.4141223309273361E-13</v>
          </cell>
          <cell r="BH269">
            <v>1.4299117485900877E-13</v>
          </cell>
          <cell r="BI269">
            <v>1.4457028629801875E-13</v>
          </cell>
          <cell r="BJ269">
            <v>1.4457028629801875E-13</v>
          </cell>
          <cell r="BK269">
            <v>1.425985805937061E-13</v>
          </cell>
          <cell r="BL269">
            <v>1.425985805937061E-13</v>
          </cell>
          <cell r="BM269">
            <v>1.4417333521659184E-13</v>
          </cell>
          <cell r="BN269">
            <v>1.4417333521659184E-13</v>
          </cell>
          <cell r="BO269">
            <v>1.4141223309273361E-13</v>
          </cell>
          <cell r="BP269">
            <v>1.4299117485900877E-13</v>
          </cell>
          <cell r="BQ269">
            <v>1.4457028629801875E-13</v>
          </cell>
          <cell r="BR269">
            <v>1.4457028629801875E-13</v>
          </cell>
          <cell r="BS269">
            <v>1.4141223309273361E-13</v>
          </cell>
          <cell r="BT269">
            <v>1.4299117485900877E-13</v>
          </cell>
          <cell r="BU269">
            <v>1.4457028629801875E-13</v>
          </cell>
          <cell r="BV269">
            <v>1.4457028629801875E-13</v>
          </cell>
          <cell r="BW269">
            <v>1.4141223309273361E-13</v>
          </cell>
          <cell r="BX269">
            <v>1.4299117485900877E-13</v>
          </cell>
          <cell r="BY269">
            <v>1.4457028629801875E-13</v>
          </cell>
          <cell r="BZ269">
            <v>1.4457028629801875E-13</v>
          </cell>
          <cell r="CA269">
            <v>1.425985805937061E-13</v>
          </cell>
          <cell r="CB269">
            <v>1.425985805937061E-13</v>
          </cell>
          <cell r="CC269">
            <v>1.4417333521659184E-13</v>
          </cell>
          <cell r="CD269">
            <v>1.4417333521659184E-13</v>
          </cell>
          <cell r="CE269">
            <v>1.4141223309273361E-13</v>
          </cell>
          <cell r="CF269">
            <v>1.4299117485900877E-13</v>
          </cell>
          <cell r="CG269">
            <v>1.4457028629801875E-13</v>
          </cell>
          <cell r="CH269">
            <v>1.4457028629801875E-13</v>
          </cell>
          <cell r="CI269">
            <v>1.4141223309273361E-13</v>
          </cell>
          <cell r="CJ269">
            <v>1.4299117485900877E-13</v>
          </cell>
          <cell r="CK269">
            <v>1.4457028629801875E-13</v>
          </cell>
          <cell r="CL269">
            <v>1.4457028629801875E-13</v>
          </cell>
          <cell r="CM269">
            <v>1.4141223309273361E-13</v>
          </cell>
          <cell r="CN269">
            <v>1.4299117485900877E-13</v>
          </cell>
          <cell r="CO269">
            <v>1.4457028629801875E-13</v>
          </cell>
          <cell r="CP269">
            <v>1.4457028629801875E-13</v>
          </cell>
          <cell r="CQ269">
            <v>1.425985805937061E-13</v>
          </cell>
          <cell r="CR269">
            <v>1.425985805937061E-13</v>
          </cell>
          <cell r="CS269">
            <v>1.4417333521659184E-13</v>
          </cell>
          <cell r="CT269">
            <v>1.4417333521659184E-13</v>
          </cell>
          <cell r="CU269">
            <v>1.4141223309273361E-13</v>
          </cell>
          <cell r="CV269">
            <v>1.4299117485900877E-13</v>
          </cell>
          <cell r="CW269">
            <v>1.4457028629801875E-13</v>
          </cell>
          <cell r="CX269">
            <v>1.4457028629801875E-13</v>
          </cell>
          <cell r="CY269">
            <v>1.4141223309273361E-13</v>
          </cell>
          <cell r="CZ269">
            <v>1.4299117485900877E-13</v>
          </cell>
          <cell r="DA269">
            <v>1.4457028629801875E-13</v>
          </cell>
          <cell r="DB269">
            <v>1.4457028629801875E-13</v>
          </cell>
          <cell r="DC269">
            <v>1.4141223309273361E-13</v>
          </cell>
          <cell r="DD269">
            <v>1.4299117485900877E-13</v>
          </cell>
          <cell r="DE269">
            <v>1.4457028629801875E-13</v>
          </cell>
          <cell r="DF269">
            <v>1.4457028629801875E-13</v>
          </cell>
          <cell r="DG269">
            <v>1.425985805937061E-13</v>
          </cell>
          <cell r="DH269">
            <v>1.425985805937061E-13</v>
          </cell>
          <cell r="DI269">
            <v>1.4417333521659184E-13</v>
          </cell>
          <cell r="DJ269">
            <v>1.4417333521659184E-13</v>
          </cell>
          <cell r="DK269">
            <v>1.4141223309273361E-13</v>
          </cell>
          <cell r="DL269">
            <v>1.4299117485900877E-13</v>
          </cell>
          <cell r="DM269">
            <v>1.4457028629801875E-13</v>
          </cell>
          <cell r="DN269">
            <v>1.4457028629801875E-13</v>
          </cell>
          <cell r="DO269">
            <v>1.4141223309273361E-13</v>
          </cell>
          <cell r="DP269">
            <v>1.4299117485900877E-13</v>
          </cell>
          <cell r="DQ269">
            <v>1.4457028629801875E-13</v>
          </cell>
          <cell r="DR269">
            <v>1.4457028629801875E-13</v>
          </cell>
          <cell r="DS269">
            <v>1.4141223309273361E-13</v>
          </cell>
          <cell r="DT269">
            <v>1.4299117485900877E-13</v>
          </cell>
          <cell r="DU269">
            <v>1.4457028629801875E-13</v>
          </cell>
          <cell r="DV269">
            <v>1.4457028629801875E-13</v>
          </cell>
          <cell r="DW269">
            <v>1.425985805937061E-13</v>
          </cell>
          <cell r="DX269">
            <v>1.425985805937061E-13</v>
          </cell>
          <cell r="DY269">
            <v>1.4417333521659184E-13</v>
          </cell>
          <cell r="DZ269">
            <v>1.4417333521659184E-13</v>
          </cell>
          <cell r="EA269">
            <v>1.4141223309273361E-13</v>
          </cell>
          <cell r="EB269">
            <v>1.4299117485900877E-13</v>
          </cell>
          <cell r="EC269">
            <v>1.4457028629801875E-13</v>
          </cell>
          <cell r="ED269">
            <v>1.4457028629801875E-13</v>
          </cell>
          <cell r="EE269">
            <v>1.4141223309273361E-13</v>
          </cell>
          <cell r="EF269">
            <v>1.4299117485900877E-13</v>
          </cell>
          <cell r="EG269">
            <v>1.4457028629801875E-13</v>
          </cell>
          <cell r="EH269">
            <v>1.4457028629801875E-13</v>
          </cell>
          <cell r="EI269">
            <v>1.4141223309273361E-13</v>
          </cell>
          <cell r="EJ269">
            <v>1.4299117485900877E-13</v>
          </cell>
          <cell r="EK269">
            <v>1.4457028629801875E-13</v>
          </cell>
          <cell r="EL269">
            <v>1.4457028629801875E-13</v>
          </cell>
          <cell r="EM269">
            <v>1.425985805937061E-13</v>
          </cell>
          <cell r="EN269">
            <v>1.425985805937061E-13</v>
          </cell>
          <cell r="EO269">
            <v>1.4417333521659184E-13</v>
          </cell>
          <cell r="EP269">
            <v>1.4417333521659184E-13</v>
          </cell>
          <cell r="EQ269">
            <v>1.4141223309273361E-13</v>
          </cell>
          <cell r="ER269">
            <v>1.4299117485900877E-13</v>
          </cell>
          <cell r="ES269">
            <v>1.4457028629801875E-13</v>
          </cell>
          <cell r="ET269">
            <v>1.4457028629801875E-13</v>
          </cell>
          <cell r="EU269">
            <v>1.4141223309273361E-13</v>
          </cell>
          <cell r="EV269">
            <v>1.4299117485900877E-13</v>
          </cell>
          <cell r="EW269">
            <v>1.4457028629801875E-13</v>
          </cell>
          <cell r="EX269">
            <v>1.4457028629801875E-13</v>
          </cell>
          <cell r="EY269">
            <v>1.4141223309273361E-13</v>
          </cell>
          <cell r="EZ269">
            <v>1.4299117485900877E-13</v>
          </cell>
          <cell r="FA269">
            <v>1.4457028629801875E-13</v>
          </cell>
          <cell r="FB269">
            <v>1.4457028629801875E-13</v>
          </cell>
          <cell r="FC269">
            <v>1.425985805937061E-13</v>
          </cell>
          <cell r="FD269">
            <v>1.425985805937061E-13</v>
          </cell>
          <cell r="FE269">
            <v>1.4417333521659184E-13</v>
          </cell>
          <cell r="FF269">
            <v>1.4417333521659184E-13</v>
          </cell>
          <cell r="FG269">
            <v>1.4141223309273361E-13</v>
          </cell>
          <cell r="FH269">
            <v>1.4299117485900877E-13</v>
          </cell>
        </row>
        <row r="296">
          <cell r="G296">
            <v>829946.03892382572</v>
          </cell>
        </row>
        <row r="301"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110710.33154994865</v>
          </cell>
          <cell r="W301">
            <v>167075.97465743625</v>
          </cell>
          <cell r="X301">
            <v>225084.31732038368</v>
          </cell>
          <cell r="Y301">
            <v>285354.04844733956</v>
          </cell>
          <cell r="Z301">
            <v>350319.31117997656</v>
          </cell>
          <cell r="AA301">
            <v>417633.06149974023</v>
          </cell>
          <cell r="AB301">
            <v>487273.1876848673</v>
          </cell>
          <cell r="AC301">
            <v>559324.56772948394</v>
          </cell>
          <cell r="AD301">
            <v>633866.62411021465</v>
          </cell>
          <cell r="AE301">
            <v>710995.21166823071</v>
          </cell>
          <cell r="AF301">
            <v>829946.0389238256</v>
          </cell>
          <cell r="AG301">
            <v>809504.78614372516</v>
          </cell>
          <cell r="AH301">
            <v>788373.64108229626</v>
          </cell>
          <cell r="AI301">
            <v>766529.31987504417</v>
          </cell>
          <cell r="AJ301">
            <v>743947.75282704725</v>
          </cell>
          <cell r="AK301">
            <v>720604.05789118051</v>
          </cell>
          <cell r="AL301">
            <v>696472.51325122826</v>
          </cell>
          <cell r="AM301">
            <v>671526.52897967759</v>
          </cell>
          <cell r="AN301">
            <v>645738.61773896217</v>
          </cell>
          <cell r="AO301">
            <v>619080.3644938725</v>
          </cell>
          <cell r="AP301">
            <v>591522.39520176104</v>
          </cell>
          <cell r="AQ301">
            <v>563034.34444604092</v>
          </cell>
          <cell r="AR301">
            <v>533584.82197731524</v>
          </cell>
          <cell r="AS301">
            <v>503141.37812527001</v>
          </cell>
          <cell r="AT301">
            <v>471670.46804321825</v>
          </cell>
          <cell r="AU301">
            <v>439137.41474589729</v>
          </cell>
          <cell r="AV301">
            <v>405506.37089979171</v>
          </cell>
          <cell r="AW301">
            <v>370740.2793238801</v>
          </cell>
          <cell r="AX301">
            <v>334800.8321572814</v>
          </cell>
          <cell r="AY301">
            <v>297648.42864881002</v>
          </cell>
          <cell r="AZ301">
            <v>259242.13152192777</v>
          </cell>
          <cell r="BA301">
            <v>219539.62186701325</v>
          </cell>
          <cell r="BB301">
            <v>178497.15251124534</v>
          </cell>
          <cell r="BC301">
            <v>136069.49981472024</v>
          </cell>
          <cell r="BD301">
            <v>92209.913839687448</v>
          </cell>
          <cell r="BE301">
            <v>46870.066837997227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</row>
        <row r="302"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110710.33154994865</v>
          </cell>
          <cell r="V302">
            <v>56365.643107487587</v>
          </cell>
          <cell r="W302">
            <v>58008.342662947442</v>
          </cell>
          <cell r="X302">
            <v>60269.731126955856</v>
          </cell>
          <cell r="Y302">
            <v>64965.262732636977</v>
          </cell>
          <cell r="Z302">
            <v>67313.750319763654</v>
          </cell>
          <cell r="AA302">
            <v>69640.126185127068</v>
          </cell>
          <cell r="AB302">
            <v>72051.380044616628</v>
          </cell>
          <cell r="AC302">
            <v>74542.056380730734</v>
          </cell>
          <cell r="AD302">
            <v>77128.58755801605</v>
          </cell>
          <cell r="AE302">
            <v>118950.82725559484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-20441.252780100487</v>
          </cell>
          <cell r="AG303">
            <v>-21131.145061428884</v>
          </cell>
          <cell r="AH303">
            <v>-21844.321207252109</v>
          </cell>
          <cell r="AI303">
            <v>-22581.567047996858</v>
          </cell>
          <cell r="AJ303">
            <v>-23343.694935866759</v>
          </cell>
          <cell r="AK303">
            <v>-24131.544639952263</v>
          </cell>
          <cell r="AL303">
            <v>-24945.984271550649</v>
          </cell>
          <cell r="AM303">
            <v>-25787.911240715475</v>
          </cell>
          <cell r="AN303">
            <v>-26658.253245089625</v>
          </cell>
          <cell r="AO303">
            <v>-27557.969292111407</v>
          </cell>
          <cell r="AP303">
            <v>-28488.050755720156</v>
          </cell>
          <cell r="AQ303">
            <v>-29449.522468725721</v>
          </cell>
          <cell r="AR303">
            <v>-30443.443852045195</v>
          </cell>
          <cell r="AS303">
            <v>-31470.910082051738</v>
          </cell>
          <cell r="AT303">
            <v>-32533.053297320981</v>
          </cell>
          <cell r="AU303">
            <v>-33631.04384610556</v>
          </cell>
          <cell r="AV303">
            <v>-34766.091575911647</v>
          </cell>
          <cell r="AW303">
            <v>-35939.447166598678</v>
          </cell>
          <cell r="AX303">
            <v>-37152.403508471369</v>
          </cell>
          <cell r="AY303">
            <v>-38406.297126882251</v>
          </cell>
          <cell r="AZ303">
            <v>-39702.509654914524</v>
          </cell>
          <cell r="BA303">
            <v>-41042.469355767927</v>
          </cell>
          <cell r="BB303">
            <v>-42427.652696525096</v>
          </cell>
          <cell r="BC303">
            <v>-43859.585975032787</v>
          </cell>
          <cell r="BD303">
            <v>-45339.847001690221</v>
          </cell>
          <cell r="BE303">
            <v>-46870.066837997227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</row>
        <row r="304"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</row>
        <row r="305"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110710.33154994865</v>
          </cell>
          <cell r="V305">
            <v>167075.97465743625</v>
          </cell>
          <cell r="W305">
            <v>225084.31732038368</v>
          </cell>
          <cell r="X305">
            <v>285354.04844733956</v>
          </cell>
          <cell r="Y305">
            <v>350319.31117997656</v>
          </cell>
          <cell r="Z305">
            <v>417633.06149974023</v>
          </cell>
          <cell r="AA305">
            <v>487273.1876848673</v>
          </cell>
          <cell r="AB305">
            <v>559324.56772948394</v>
          </cell>
          <cell r="AC305">
            <v>633866.62411021465</v>
          </cell>
          <cell r="AD305">
            <v>710995.21166823071</v>
          </cell>
          <cell r="AE305">
            <v>829946.0389238256</v>
          </cell>
          <cell r="AF305">
            <v>809504.78614372516</v>
          </cell>
          <cell r="AG305">
            <v>788373.64108229626</v>
          </cell>
          <cell r="AH305">
            <v>766529.31987504417</v>
          </cell>
          <cell r="AI305">
            <v>743947.75282704725</v>
          </cell>
          <cell r="AJ305">
            <v>720604.05789118051</v>
          </cell>
          <cell r="AK305">
            <v>696472.51325122826</v>
          </cell>
          <cell r="AL305">
            <v>671526.52897967759</v>
          </cell>
          <cell r="AM305">
            <v>645738.61773896217</v>
          </cell>
          <cell r="AN305">
            <v>619080.3644938725</v>
          </cell>
          <cell r="AO305">
            <v>591522.39520176104</v>
          </cell>
          <cell r="AP305">
            <v>563034.34444604092</v>
          </cell>
          <cell r="AQ305">
            <v>533584.82197731524</v>
          </cell>
          <cell r="AR305">
            <v>503141.37812527001</v>
          </cell>
          <cell r="AS305">
            <v>471670.46804321825</v>
          </cell>
          <cell r="AT305">
            <v>439137.41474589729</v>
          </cell>
          <cell r="AU305">
            <v>405506.37089979171</v>
          </cell>
          <cell r="AV305">
            <v>370740.2793238801</v>
          </cell>
          <cell r="AW305">
            <v>334800.8321572814</v>
          </cell>
          <cell r="AX305">
            <v>297648.42864881002</v>
          </cell>
          <cell r="AY305">
            <v>259242.13152192777</v>
          </cell>
          <cell r="AZ305">
            <v>219539.62186701325</v>
          </cell>
          <cell r="BA305">
            <v>178497.15251124534</v>
          </cell>
          <cell r="BB305">
            <v>136069.49981472024</v>
          </cell>
          <cell r="BC305">
            <v>92209.913839687448</v>
          </cell>
          <cell r="BD305">
            <v>46870.066837997227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</row>
        <row r="312"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10105.588075673159</v>
          </cell>
          <cell r="V312">
            <v>1664.5836174510991</v>
          </cell>
          <cell r="W312">
            <v>1485.8540376503852</v>
          </cell>
          <cell r="X312">
            <v>1352.6832186833915</v>
          </cell>
          <cell r="Y312">
            <v>1204.4272875373704</v>
          </cell>
          <cell r="Z312">
            <v>1035.3905908274662</v>
          </cell>
          <cell r="AA312">
            <v>841.78221471318636</v>
          </cell>
          <cell r="AB312">
            <v>672.18234770531853</v>
          </cell>
          <cell r="AC312">
            <v>492.38998593088951</v>
          </cell>
          <cell r="AD312">
            <v>298.7065022329125</v>
          </cell>
          <cell r="AE312">
            <v>2.8836682929065339E-13</v>
          </cell>
          <cell r="AF312">
            <v>2.8836682929065339E-13</v>
          </cell>
          <cell r="AG312">
            <v>2.9153966016278785E-13</v>
          </cell>
          <cell r="AH312">
            <v>2.9153966016278785E-13</v>
          </cell>
          <cell r="AI312">
            <v>2.8597639725386084E-13</v>
          </cell>
          <cell r="AJ312">
            <v>2.8915785576490272E-13</v>
          </cell>
          <cell r="AK312">
            <v>2.9233940100746035E-13</v>
          </cell>
          <cell r="AL312">
            <v>2.9233940100746035E-13</v>
          </cell>
          <cell r="AM312">
            <v>2.8597639725386084E-13</v>
          </cell>
          <cell r="AN312">
            <v>2.8915785576490272E-13</v>
          </cell>
          <cell r="AO312">
            <v>2.9233940100746035E-13</v>
          </cell>
          <cell r="AP312">
            <v>2.9233940100746035E-13</v>
          </cell>
          <cell r="AQ312">
            <v>2.8597639725386084E-13</v>
          </cell>
          <cell r="AR312">
            <v>2.8915785576490272E-13</v>
          </cell>
          <cell r="AS312">
            <v>2.9233940100746035E-13</v>
          </cell>
          <cell r="AT312">
            <v>2.9233940100746035E-13</v>
          </cell>
          <cell r="AU312">
            <v>2.8836682929065339E-13</v>
          </cell>
          <cell r="AV312">
            <v>2.8836682929065339E-13</v>
          </cell>
          <cell r="AW312">
            <v>2.9153966016278785E-13</v>
          </cell>
          <cell r="AX312">
            <v>2.9153966016278785E-13</v>
          </cell>
          <cell r="AY312">
            <v>2.8597639725386084E-13</v>
          </cell>
          <cell r="AZ312">
            <v>2.8915785576490272E-13</v>
          </cell>
          <cell r="BA312">
            <v>2.9233940100746035E-13</v>
          </cell>
          <cell r="BB312">
            <v>2.9233940100746035E-13</v>
          </cell>
          <cell r="BC312">
            <v>2.8597639725386084E-13</v>
          </cell>
          <cell r="BD312">
            <v>2.8915785576490272E-13</v>
          </cell>
          <cell r="BE312">
            <v>2.9233940100746035E-13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</row>
        <row r="313">
          <cell r="E313">
            <v>0</v>
          </cell>
        </row>
        <row r="315"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1868.2368450135025</v>
          </cell>
          <cell r="V315">
            <v>4687.6439175037713</v>
          </cell>
          <cell r="W315">
            <v>6617.704927461572</v>
          </cell>
          <cell r="X315">
            <v>8613.6474227614253</v>
          </cell>
          <cell r="Y315">
            <v>10726.987944253984</v>
          </cell>
          <cell r="Z315">
            <v>12959.196289644755</v>
          </cell>
          <cell r="AA315">
            <v>15270.29295581891</v>
          </cell>
          <cell r="AB315">
            <v>17661.337123626992</v>
          </cell>
          <cell r="AC315">
            <v>20135.101363518555</v>
          </cell>
          <cell r="AD315">
            <v>22694.543480237262</v>
          </cell>
          <cell r="AE315">
            <v>26003.383605980536</v>
          </cell>
          <cell r="AF315">
            <v>28010.678816545715</v>
          </cell>
          <cell r="AG315">
            <v>27320.786535146723</v>
          </cell>
          <cell r="AH315">
            <v>26607.610389250513</v>
          </cell>
          <cell r="AI315">
            <v>25870.364548430309</v>
          </cell>
          <cell r="AJ315">
            <v>25108.236660482416</v>
          </cell>
          <cell r="AK315">
            <v>24320.386956316284</v>
          </cell>
          <cell r="AL315">
            <v>23505.947324634548</v>
          </cell>
          <cell r="AM315">
            <v>22664.020355383549</v>
          </cell>
          <cell r="AN315">
            <v>21793.678350920331</v>
          </cell>
          <cell r="AO315">
            <v>20893.962303806482</v>
          </cell>
          <cell r="AP315">
            <v>19963.880840102534</v>
          </cell>
          <cell r="AQ315">
            <v>19002.409126998584</v>
          </cell>
          <cell r="AR315">
            <v>18008.487743577378</v>
          </cell>
          <cell r="AS315">
            <v>16981.021513465701</v>
          </cell>
          <cell r="AT315">
            <v>15918.878298087755</v>
          </cell>
          <cell r="AU315">
            <v>14820.887749190804</v>
          </cell>
          <cell r="AV315">
            <v>13685.840019268582</v>
          </cell>
          <cell r="AW315">
            <v>12512.484428461483</v>
          </cell>
          <cell r="AX315">
            <v>11299.528086464643</v>
          </cell>
          <cell r="AY315">
            <v>10045.634467925413</v>
          </cell>
          <cell r="AZ315">
            <v>8749.4219397604829</v>
          </cell>
          <cell r="BA315">
            <v>7409.4622387699865</v>
          </cell>
          <cell r="BB315">
            <v>6024.2788978710605</v>
          </cell>
          <cell r="BC315">
            <v>4592.3456192167941</v>
          </cell>
          <cell r="BD315">
            <v>3112.0845924079472</v>
          </cell>
          <cell r="BE315">
            <v>1581.8647559443007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</row>
        <row r="316">
          <cell r="G316">
            <v>5.3111521538085071E-5</v>
          </cell>
        </row>
        <row r="318"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2</v>
          </cell>
          <cell r="AG318">
            <v>3</v>
          </cell>
          <cell r="AH318">
            <v>4</v>
          </cell>
          <cell r="AI318">
            <v>5</v>
          </cell>
          <cell r="AJ318">
            <v>6</v>
          </cell>
          <cell r="AK318">
            <v>7</v>
          </cell>
          <cell r="AL318">
            <v>8</v>
          </cell>
          <cell r="AM318">
            <v>9</v>
          </cell>
          <cell r="AN318">
            <v>10</v>
          </cell>
          <cell r="AO318">
            <v>11</v>
          </cell>
          <cell r="AP318">
            <v>12</v>
          </cell>
          <cell r="AQ318">
            <v>13</v>
          </cell>
          <cell r="AR318">
            <v>14</v>
          </cell>
          <cell r="AS318">
            <v>15</v>
          </cell>
          <cell r="AT318">
            <v>16</v>
          </cell>
          <cell r="AU318">
            <v>17</v>
          </cell>
          <cell r="AV318">
            <v>18</v>
          </cell>
          <cell r="AW318">
            <v>19</v>
          </cell>
          <cell r="AX318">
            <v>20</v>
          </cell>
          <cell r="AY318">
            <v>21</v>
          </cell>
          <cell r="AZ318">
            <v>22</v>
          </cell>
          <cell r="BA318">
            <v>23</v>
          </cell>
          <cell r="BB318">
            <v>24</v>
          </cell>
          <cell r="BC318">
            <v>25</v>
          </cell>
          <cell r="BD318">
            <v>26</v>
          </cell>
          <cell r="BE318">
            <v>27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</row>
        <row r="319">
          <cell r="Q319">
            <v>0</v>
          </cell>
          <cell r="R319">
            <v>0</v>
          </cell>
          <cell r="S319">
            <v>0</v>
          </cell>
          <cell r="T319">
            <v>1</v>
          </cell>
          <cell r="U319">
            <v>1</v>
          </cell>
          <cell r="V319">
            <v>1</v>
          </cell>
          <cell r="W319">
            <v>1</v>
          </cell>
          <cell r="X319">
            <v>1</v>
          </cell>
          <cell r="Y319">
            <v>1</v>
          </cell>
          <cell r="Z319">
            <v>1</v>
          </cell>
          <cell r="AA319">
            <v>1</v>
          </cell>
          <cell r="AB319">
            <v>1</v>
          </cell>
          <cell r="AC319">
            <v>1</v>
          </cell>
          <cell r="AD319">
            <v>1</v>
          </cell>
          <cell r="AE319">
            <v>1</v>
          </cell>
          <cell r="AF319">
            <v>1</v>
          </cell>
          <cell r="AG319">
            <v>1</v>
          </cell>
          <cell r="AH319">
            <v>1</v>
          </cell>
          <cell r="AI319">
            <v>1</v>
          </cell>
          <cell r="AJ319">
            <v>1</v>
          </cell>
          <cell r="AK319">
            <v>1</v>
          </cell>
          <cell r="AL319">
            <v>1</v>
          </cell>
          <cell r="AM319">
            <v>1</v>
          </cell>
          <cell r="AN319">
            <v>1</v>
          </cell>
          <cell r="AO319">
            <v>1</v>
          </cell>
          <cell r="AP319">
            <v>1</v>
          </cell>
          <cell r="AQ319">
            <v>1</v>
          </cell>
          <cell r="AR319">
            <v>1</v>
          </cell>
          <cell r="AS319">
            <v>1</v>
          </cell>
          <cell r="AT319">
            <v>1</v>
          </cell>
          <cell r="AU319">
            <v>1</v>
          </cell>
          <cell r="AV319">
            <v>1</v>
          </cell>
          <cell r="AW319">
            <v>1</v>
          </cell>
          <cell r="AX319">
            <v>1</v>
          </cell>
          <cell r="AY319">
            <v>1</v>
          </cell>
          <cell r="AZ319">
            <v>1</v>
          </cell>
          <cell r="BA319">
            <v>1</v>
          </cell>
          <cell r="BB319">
            <v>1</v>
          </cell>
          <cell r="BC319">
            <v>1</v>
          </cell>
          <cell r="BD319">
            <v>1</v>
          </cell>
          <cell r="BE319">
            <v>1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</row>
        <row r="330">
          <cell r="G330">
            <v>829946.03892382572</v>
          </cell>
        </row>
        <row r="331">
          <cell r="G331">
            <v>0</v>
          </cell>
        </row>
        <row r="332">
          <cell r="G332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20441.252780100487</v>
          </cell>
          <cell r="AG368">
            <v>21131.145061428884</v>
          </cell>
          <cell r="AH368">
            <v>21844.321207252109</v>
          </cell>
          <cell r="AI368">
            <v>22581.567047996858</v>
          </cell>
          <cell r="AJ368">
            <v>23343.694935866759</v>
          </cell>
          <cell r="AK368">
            <v>24131.544639952263</v>
          </cell>
          <cell r="AL368">
            <v>24945.984271550649</v>
          </cell>
          <cell r="AM368">
            <v>25787.911240715475</v>
          </cell>
          <cell r="AN368">
            <v>26658.253245089625</v>
          </cell>
          <cell r="AO368">
            <v>27557.969292111407</v>
          </cell>
          <cell r="AP368">
            <v>28488.050755720156</v>
          </cell>
          <cell r="AQ368">
            <v>29449.522468725721</v>
          </cell>
          <cell r="AR368">
            <v>30443.443852045195</v>
          </cell>
          <cell r="AS368">
            <v>31470.910082051738</v>
          </cell>
          <cell r="AT368">
            <v>32533.053297320981</v>
          </cell>
          <cell r="AU368">
            <v>33631.04384610556</v>
          </cell>
          <cell r="AV368">
            <v>34766.091575911647</v>
          </cell>
          <cell r="AW368">
            <v>35939.447166598678</v>
          </cell>
          <cell r="AX368">
            <v>37152.403508471369</v>
          </cell>
          <cell r="AY368">
            <v>38406.297126882251</v>
          </cell>
          <cell r="AZ368">
            <v>39702.509654914524</v>
          </cell>
          <cell r="BA368">
            <v>41042.469355767927</v>
          </cell>
          <cell r="BB368">
            <v>42427.652696525096</v>
          </cell>
          <cell r="BC368">
            <v>43859.585975032787</v>
          </cell>
          <cell r="BD368">
            <v>45339.847001690221</v>
          </cell>
          <cell r="BE368">
            <v>46870.066837997401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</row>
        <row r="429"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</row>
        <row r="437"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48451.931596646202</v>
          </cell>
          <cell r="AG437">
            <v>48451.93159657561</v>
          </cell>
          <cell r="AH437">
            <v>48451.931596502618</v>
          </cell>
          <cell r="AI437">
            <v>48451.931596427166</v>
          </cell>
          <cell r="AJ437">
            <v>48451.931596349175</v>
          </cell>
          <cell r="AK437">
            <v>48451.93159626855</v>
          </cell>
          <cell r="AL437">
            <v>48451.931596185197</v>
          </cell>
          <cell r="AM437">
            <v>48451.931596099021</v>
          </cell>
          <cell r="AN437">
            <v>48451.931596009956</v>
          </cell>
          <cell r="AO437">
            <v>48451.931595917893</v>
          </cell>
          <cell r="AP437">
            <v>48451.931595822694</v>
          </cell>
          <cell r="AQ437">
            <v>48451.931595724309</v>
          </cell>
          <cell r="AR437">
            <v>48451.931595622576</v>
          </cell>
          <cell r="AS437">
            <v>48451.931595517439</v>
          </cell>
          <cell r="AT437">
            <v>48451.931595408736</v>
          </cell>
          <cell r="AU437">
            <v>48451.931595296366</v>
          </cell>
          <cell r="AV437">
            <v>48451.931595180227</v>
          </cell>
          <cell r="AW437">
            <v>48451.931595060159</v>
          </cell>
          <cell r="AX437">
            <v>48451.93159493601</v>
          </cell>
          <cell r="AY437">
            <v>48451.931594807662</v>
          </cell>
          <cell r="AZ437">
            <v>48451.931594675007</v>
          </cell>
          <cell r="BA437">
            <v>48451.931594537913</v>
          </cell>
          <cell r="BB437">
            <v>48451.931594396156</v>
          </cell>
          <cell r="BC437">
            <v>48451.931594249581</v>
          </cell>
          <cell r="BD437">
            <v>48451.931594098169</v>
          </cell>
          <cell r="BE437">
            <v>48451.931593941525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  <cell r="EZ437">
            <v>0</v>
          </cell>
          <cell r="FA437">
            <v>0</v>
          </cell>
          <cell r="FB437">
            <v>0</v>
          </cell>
          <cell r="FC437">
            <v>0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48451.931596646202</v>
          </cell>
          <cell r="AF441">
            <v>48451.93159657561</v>
          </cell>
          <cell r="AG441">
            <v>48451.931596502618</v>
          </cell>
          <cell r="AH441">
            <v>48451.931596427166</v>
          </cell>
          <cell r="AI441">
            <v>48451.931596349175</v>
          </cell>
          <cell r="AJ441">
            <v>48451.93159626855</v>
          </cell>
          <cell r="AK441">
            <v>48451.931596185197</v>
          </cell>
          <cell r="AL441">
            <v>48451.931596099021</v>
          </cell>
          <cell r="AM441">
            <v>48451.931596009956</v>
          </cell>
          <cell r="AN441">
            <v>48451.931595917893</v>
          </cell>
          <cell r="AO441">
            <v>48451.931595822694</v>
          </cell>
          <cell r="AP441">
            <v>48451.931595724309</v>
          </cell>
          <cell r="AQ441">
            <v>48451.931595622576</v>
          </cell>
          <cell r="AR441">
            <v>48451.931595517439</v>
          </cell>
          <cell r="AS441">
            <v>48451.931595408736</v>
          </cell>
          <cell r="AT441">
            <v>48451.931595296366</v>
          </cell>
          <cell r="AU441">
            <v>48451.931595180227</v>
          </cell>
          <cell r="AV441">
            <v>48451.931595060159</v>
          </cell>
          <cell r="AW441">
            <v>48451.93159493601</v>
          </cell>
          <cell r="AX441">
            <v>48451.931594807662</v>
          </cell>
          <cell r="AY441">
            <v>48451.931594675007</v>
          </cell>
          <cell r="AZ441">
            <v>48451.931594537913</v>
          </cell>
          <cell r="BA441">
            <v>48451.931594396156</v>
          </cell>
          <cell r="BB441">
            <v>48451.931594249581</v>
          </cell>
          <cell r="BC441">
            <v>48451.931594098169</v>
          </cell>
          <cell r="BD441">
            <v>48451.931593941525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0</v>
          </cell>
          <cell r="FC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</row>
        <row r="458"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48451.931596646202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  <cell r="ER458">
            <v>0</v>
          </cell>
          <cell r="ES458">
            <v>0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0</v>
          </cell>
          <cell r="EZ458">
            <v>0</v>
          </cell>
          <cell r="FA458">
            <v>0</v>
          </cell>
          <cell r="FB458">
            <v>0</v>
          </cell>
          <cell r="FC458">
            <v>0</v>
          </cell>
          <cell r="FD458">
            <v>0</v>
          </cell>
          <cell r="FE458">
            <v>0</v>
          </cell>
          <cell r="FF458">
            <v>0</v>
          </cell>
          <cell r="FG458">
            <v>0</v>
          </cell>
          <cell r="FH458">
            <v>0</v>
          </cell>
        </row>
        <row r="459">
          <cell r="E459">
            <v>0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48451.931596646202</v>
          </cell>
          <cell r="AF461">
            <v>-7.0591340772807598E-8</v>
          </cell>
          <cell r="AG461">
            <v>-7.2992406785488129E-8</v>
          </cell>
          <cell r="AH461">
            <v>-7.5451680459082127E-8</v>
          </cell>
          <cell r="AI461">
            <v>-7.7990989666432142E-8</v>
          </cell>
          <cell r="AJ461">
            <v>-8.0624886322766542E-8</v>
          </cell>
          <cell r="AK461">
            <v>-8.3353370428085327E-8</v>
          </cell>
          <cell r="AL461">
            <v>-8.6176441982388496E-8</v>
          </cell>
          <cell r="AM461">
            <v>-8.9064997155219316E-8</v>
          </cell>
          <cell r="AN461">
            <v>-9.2062691692262888E-8</v>
          </cell>
          <cell r="AO461">
            <v>-9.5198629423975945E-8</v>
          </cell>
          <cell r="AP461">
            <v>-9.8385498858988285E-8</v>
          </cell>
          <cell r="AQ461">
            <v>-1.0173243936151266E-7</v>
          </cell>
          <cell r="AR461">
            <v>-1.051375875249505E-7</v>
          </cell>
          <cell r="AS461">
            <v>-1.0870280675590038E-7</v>
          </cell>
          <cell r="AT461">
            <v>-1.1236988939344883E-7</v>
          </cell>
          <cell r="AU461">
            <v>-1.1613883543759584E-7</v>
          </cell>
          <cell r="AV461">
            <v>-1.2006785254925489E-7</v>
          </cell>
          <cell r="AW461">
            <v>-1.241496647708118E-7</v>
          </cell>
          <cell r="AX461">
            <v>-1.2834789231419563E-7</v>
          </cell>
          <cell r="AY461">
            <v>-1.3265525922179222E-7</v>
          </cell>
          <cell r="AZ461">
            <v>-1.3709359336644411E-7</v>
          </cell>
          <cell r="BA461">
            <v>-1.4175748219713569E-7</v>
          </cell>
          <cell r="BB461">
            <v>-1.4657416613772511E-7</v>
          </cell>
          <cell r="BC461">
            <v>-1.5141267795115709E-7</v>
          </cell>
          <cell r="BD461">
            <v>-1.5664409147575498E-7</v>
          </cell>
          <cell r="BE461">
            <v>-48451.931593941525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>
            <v>0</v>
          </cell>
          <cell r="EQ461">
            <v>0</v>
          </cell>
          <cell r="ER461">
            <v>0</v>
          </cell>
          <cell r="ES461">
            <v>0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0</v>
          </cell>
          <cell r="EZ461">
            <v>0</v>
          </cell>
          <cell r="FA461">
            <v>0</v>
          </cell>
          <cell r="FB461">
            <v>0</v>
          </cell>
          <cell r="FC461">
            <v>0</v>
          </cell>
          <cell r="FD461">
            <v>0</v>
          </cell>
          <cell r="FE461">
            <v>0</v>
          </cell>
          <cell r="FF461">
            <v>0</v>
          </cell>
          <cell r="FG461">
            <v>0</v>
          </cell>
          <cell r="FH461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474.79500562452534</v>
          </cell>
          <cell r="AG466">
            <v>480.03829505150196</v>
          </cell>
          <cell r="AH466">
            <v>480.03829505076664</v>
          </cell>
          <cell r="AI466">
            <v>470.84495320212142</v>
          </cell>
          <cell r="AJ466">
            <v>476.10218410556791</v>
          </cell>
          <cell r="AK466">
            <v>481.35997994984689</v>
          </cell>
          <cell r="AL466">
            <v>481.35997994900475</v>
          </cell>
          <cell r="AM466">
            <v>470.84495319887884</v>
          </cell>
          <cell r="AN466">
            <v>476.10218410217846</v>
          </cell>
          <cell r="AO466">
            <v>481.35997994630435</v>
          </cell>
          <cell r="AP466">
            <v>481.35997994534273</v>
          </cell>
          <cell r="AQ466">
            <v>470.84495319517589</v>
          </cell>
          <cell r="AR466">
            <v>476.10218409830776</v>
          </cell>
          <cell r="AS466">
            <v>481.35997994225886</v>
          </cell>
          <cell r="AT466">
            <v>481.3599799411607</v>
          </cell>
          <cell r="AU466">
            <v>474.79500561107477</v>
          </cell>
          <cell r="AV466">
            <v>474.79500560991744</v>
          </cell>
          <cell r="AW466">
            <v>480.03829503623416</v>
          </cell>
          <cell r="AX466">
            <v>480.03829503498338</v>
          </cell>
          <cell r="AY466">
            <v>470.84495318611783</v>
          </cell>
          <cell r="AZ466">
            <v>476.10218408883964</v>
          </cell>
          <cell r="BA466">
            <v>481.35997993236327</v>
          </cell>
          <cell r="BB466">
            <v>481.35997993093105</v>
          </cell>
          <cell r="BC466">
            <v>470.8449531806034</v>
          </cell>
          <cell r="BD466">
            <v>476.10218408307537</v>
          </cell>
          <cell r="BE466">
            <v>240.67998996357122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>
            <v>0</v>
          </cell>
          <cell r="EQ466">
            <v>0</v>
          </cell>
          <cell r="ER466">
            <v>0</v>
          </cell>
          <cell r="ES466">
            <v>0</v>
          </cell>
          <cell r="ET466">
            <v>0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0</v>
          </cell>
          <cell r="EZ466">
            <v>0</v>
          </cell>
          <cell r="FA466">
            <v>0</v>
          </cell>
          <cell r="FB466">
            <v>0</v>
          </cell>
          <cell r="FC466">
            <v>0</v>
          </cell>
          <cell r="FD466">
            <v>0</v>
          </cell>
          <cell r="FE466">
            <v>0</v>
          </cell>
          <cell r="FF466">
            <v>0</v>
          </cell>
          <cell r="FG466">
            <v>0</v>
          </cell>
          <cell r="FH466">
            <v>0</v>
          </cell>
        </row>
        <row r="467">
          <cell r="E467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12271.46601848568</v>
          </cell>
          <cell r="U471">
            <v>2767.7582887487165</v>
          </cell>
          <cell r="V471">
            <v>1409.1410776871899</v>
          </cell>
          <cell r="W471">
            <v>1450.2085665736863</v>
          </cell>
          <cell r="X471">
            <v>1506.7432781738964</v>
          </cell>
          <cell r="Y471">
            <v>1624.1315683159246</v>
          </cell>
          <cell r="Z471">
            <v>1682.8437579940914</v>
          </cell>
          <cell r="AA471">
            <v>1741.0031546281771</v>
          </cell>
          <cell r="AB471">
            <v>1801.2845011154159</v>
          </cell>
          <cell r="AC471">
            <v>1863.5514095182687</v>
          </cell>
          <cell r="AD471">
            <v>1928.2146889504013</v>
          </cell>
          <cell r="AE471">
            <v>2973.7706813898712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0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0</v>
          </cell>
          <cell r="EZ471">
            <v>0</v>
          </cell>
          <cell r="FA471">
            <v>0</v>
          </cell>
          <cell r="FB471">
            <v>0</v>
          </cell>
          <cell r="FC471">
            <v>0</v>
          </cell>
          <cell r="FD471">
            <v>0</v>
          </cell>
          <cell r="FE471">
            <v>0</v>
          </cell>
          <cell r="FF471">
            <v>0</v>
          </cell>
          <cell r="FG471">
            <v>0</v>
          </cell>
          <cell r="FH471">
            <v>0</v>
          </cell>
        </row>
        <row r="472"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-33020.116991581323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0</v>
          </cell>
          <cell r="ER472">
            <v>0</v>
          </cell>
          <cell r="ES472">
            <v>0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0</v>
          </cell>
          <cell r="EZ472">
            <v>0</v>
          </cell>
          <cell r="FA472">
            <v>0</v>
          </cell>
          <cell r="FB472">
            <v>0</v>
          </cell>
          <cell r="FC472">
            <v>0</v>
          </cell>
          <cell r="FD472">
            <v>0</v>
          </cell>
          <cell r="FE472">
            <v>0</v>
          </cell>
          <cell r="FF472">
            <v>0</v>
          </cell>
          <cell r="FG472">
            <v>0</v>
          </cell>
          <cell r="FH472">
            <v>0</v>
          </cell>
        </row>
        <row r="473">
          <cell r="Q473">
            <v>0</v>
          </cell>
          <cell r="R473">
            <v>0</v>
          </cell>
          <cell r="S473">
            <v>0</v>
          </cell>
          <cell r="T473">
            <v>12271.46601848568</v>
          </cell>
          <cell r="U473">
            <v>15039.224307234397</v>
          </cell>
          <cell r="V473">
            <v>16448.365384921588</v>
          </cell>
          <cell r="W473">
            <v>17898.573951495273</v>
          </cell>
          <cell r="X473">
            <v>19405.31722966917</v>
          </cell>
          <cell r="Y473">
            <v>21029.448797985096</v>
          </cell>
          <cell r="Z473">
            <v>22712.292555979187</v>
          </cell>
          <cell r="AA473">
            <v>24453.295710607366</v>
          </cell>
          <cell r="AB473">
            <v>26254.580211722783</v>
          </cell>
          <cell r="AC473">
            <v>28118.131621241053</v>
          </cell>
          <cell r="AD473">
            <v>30046.346310191453</v>
          </cell>
          <cell r="AE473">
            <v>33020.116991581323</v>
          </cell>
          <cell r="AF473">
            <v>33020.116991581323</v>
          </cell>
          <cell r="AG473">
            <v>33020.116991581323</v>
          </cell>
          <cell r="AH473">
            <v>33020.116991581323</v>
          </cell>
          <cell r="AI473">
            <v>33020.116991581323</v>
          </cell>
          <cell r="AJ473">
            <v>33020.116991581323</v>
          </cell>
          <cell r="AK473">
            <v>33020.116991581323</v>
          </cell>
          <cell r="AL473">
            <v>33020.116991581323</v>
          </cell>
          <cell r="AM473">
            <v>33020.116991581323</v>
          </cell>
          <cell r="AN473">
            <v>33020.116991581323</v>
          </cell>
          <cell r="AO473">
            <v>33020.116991581323</v>
          </cell>
          <cell r="AP473">
            <v>33020.116991581323</v>
          </cell>
          <cell r="AQ473">
            <v>33020.116991581323</v>
          </cell>
          <cell r="AR473">
            <v>33020.116991581323</v>
          </cell>
          <cell r="AS473">
            <v>33020.116991581323</v>
          </cell>
          <cell r="AT473">
            <v>33020.116991581323</v>
          </cell>
          <cell r="AU473">
            <v>33020.116991581323</v>
          </cell>
          <cell r="AV473">
            <v>33020.116991581323</v>
          </cell>
          <cell r="AW473">
            <v>33020.116991581323</v>
          </cell>
          <cell r="AX473">
            <v>33020.116991581323</v>
          </cell>
          <cell r="AY473">
            <v>33020.116991581323</v>
          </cell>
          <cell r="AZ473">
            <v>33020.116991581323</v>
          </cell>
          <cell r="BA473">
            <v>33020.116991581323</v>
          </cell>
          <cell r="BB473">
            <v>33020.116991581323</v>
          </cell>
          <cell r="BC473">
            <v>33020.116991581323</v>
          </cell>
          <cell r="BD473">
            <v>33020.116991581323</v>
          </cell>
          <cell r="BE473">
            <v>33020.116991581323</v>
          </cell>
          <cell r="BF473">
            <v>33020.116991581323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  <cell r="EZ473">
            <v>0</v>
          </cell>
          <cell r="FA473">
            <v>0</v>
          </cell>
          <cell r="FB473">
            <v>0</v>
          </cell>
          <cell r="FC473">
            <v>0</v>
          </cell>
          <cell r="FD473">
            <v>0</v>
          </cell>
          <cell r="FE473">
            <v>0</v>
          </cell>
          <cell r="FF473">
            <v>0</v>
          </cell>
          <cell r="FG473">
            <v>0</v>
          </cell>
          <cell r="FH473">
            <v>0</v>
          </cell>
        </row>
        <row r="480">
          <cell r="Q480">
            <v>0</v>
          </cell>
          <cell r="R480">
            <v>0</v>
          </cell>
          <cell r="S480">
            <v>0</v>
          </cell>
          <cell r="T480">
            <v>110443.19416637112</v>
          </cell>
          <cell r="U480">
            <v>24909.824598738447</v>
          </cell>
          <cell r="V480">
            <v>12682.269699184708</v>
          </cell>
          <cell r="W480">
            <v>13051.877099163175</v>
          </cell>
          <cell r="X480">
            <v>13560.689503565069</v>
          </cell>
          <cell r="Y480">
            <v>14617.184114843321</v>
          </cell>
          <cell r="Z480">
            <v>15145.593821946823</v>
          </cell>
          <cell r="AA480">
            <v>15669.028391653592</v>
          </cell>
          <cell r="AB480">
            <v>16211.560510038742</v>
          </cell>
          <cell r="AC480">
            <v>16771.962685664417</v>
          </cell>
          <cell r="AD480">
            <v>17353.932200553612</v>
          </cell>
          <cell r="AE480">
            <v>26763.936132508839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</row>
        <row r="482"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-14717.466687958537</v>
          </cell>
          <cell r="AG482">
            <v>-14717.466687958537</v>
          </cell>
          <cell r="AH482">
            <v>-14717.466687958538</v>
          </cell>
          <cell r="AI482">
            <v>-14717.466687958538</v>
          </cell>
          <cell r="AJ482">
            <v>-14717.46668795854</v>
          </cell>
          <cell r="AK482">
            <v>-14717.46668795854</v>
          </cell>
          <cell r="AL482">
            <v>-14717.466687958542</v>
          </cell>
          <cell r="AM482">
            <v>-14717.466687958544</v>
          </cell>
          <cell r="AN482">
            <v>-14717.466687958542</v>
          </cell>
          <cell r="AO482">
            <v>-14717.46668795854</v>
          </cell>
          <cell r="AP482">
            <v>-14717.466687958542</v>
          </cell>
          <cell r="AQ482">
            <v>-14717.466687958542</v>
          </cell>
          <cell r="AR482">
            <v>-14717.466687958542</v>
          </cell>
          <cell r="AS482">
            <v>-14717.466687958542</v>
          </cell>
          <cell r="AT482">
            <v>-14717.466687958542</v>
          </cell>
          <cell r="AU482">
            <v>-14717.466687958542</v>
          </cell>
          <cell r="AV482">
            <v>-14717.466687958542</v>
          </cell>
          <cell r="AW482">
            <v>-14717.466687958542</v>
          </cell>
          <cell r="AX482">
            <v>-14717.466687958542</v>
          </cell>
          <cell r="AY482">
            <v>-14717.466687958542</v>
          </cell>
          <cell r="AZ482">
            <v>-14717.466687958542</v>
          </cell>
          <cell r="BA482">
            <v>-14717.466687958542</v>
          </cell>
          <cell r="BB482">
            <v>-14717.466687958542</v>
          </cell>
          <cell r="BC482">
            <v>-14717.466687958542</v>
          </cell>
          <cell r="BD482">
            <v>-14717.466687958542</v>
          </cell>
          <cell r="BE482">
            <v>-14717.466687958542</v>
          </cell>
          <cell r="BF482">
            <v>-14717.466687958542</v>
          </cell>
          <cell r="BG482">
            <v>-14717.466687958542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110443.19416637112</v>
          </cell>
          <cell r="U483">
            <v>140322.96250259626</v>
          </cell>
          <cell r="V483">
            <v>159319.76551439779</v>
          </cell>
          <cell r="W483">
            <v>179541.03206170883</v>
          </cell>
          <cell r="X483">
            <v>201181.06800805079</v>
          </cell>
          <cell r="Y483">
            <v>224851.40018325637</v>
          </cell>
          <cell r="Z483">
            <v>250115.30701344972</v>
          </cell>
          <cell r="AA483">
            <v>277039.52422070858</v>
          </cell>
          <cell r="AB483">
            <v>305717.86332067917</v>
          </cell>
          <cell r="AC483">
            <v>336247.12985577411</v>
          </cell>
          <cell r="AD483">
            <v>368732.1828998375</v>
          </cell>
          <cell r="AE483">
            <v>412089.067262839</v>
          </cell>
          <cell r="AF483">
            <v>397371.60057488049</v>
          </cell>
          <cell r="AG483">
            <v>382654.13388692198</v>
          </cell>
          <cell r="AH483">
            <v>367936.66719896346</v>
          </cell>
          <cell r="AI483">
            <v>353219.20051100495</v>
          </cell>
          <cell r="AJ483">
            <v>338501.73382304644</v>
          </cell>
          <cell r="AK483">
            <v>323784.26713508792</v>
          </cell>
          <cell r="AL483">
            <v>309066.80044712941</v>
          </cell>
          <cell r="AM483">
            <v>294349.33375917084</v>
          </cell>
          <cell r="AN483">
            <v>279631.86707121227</v>
          </cell>
          <cell r="AO483">
            <v>264914.40038325376</v>
          </cell>
          <cell r="AP483">
            <v>250196.93369529521</v>
          </cell>
          <cell r="AQ483">
            <v>235479.46700733667</v>
          </cell>
          <cell r="AR483">
            <v>220762.00031937813</v>
          </cell>
          <cell r="AS483">
            <v>206044.53363141959</v>
          </cell>
          <cell r="AT483">
            <v>191327.06694346105</v>
          </cell>
          <cell r="AU483">
            <v>176609.6002555025</v>
          </cell>
          <cell r="AV483">
            <v>161892.13356754396</v>
          </cell>
          <cell r="AW483">
            <v>147174.66687958542</v>
          </cell>
          <cell r="AX483">
            <v>132457.20019162688</v>
          </cell>
          <cell r="AY483">
            <v>117739.73350366834</v>
          </cell>
          <cell r="AZ483">
            <v>103022.26681570979</v>
          </cell>
          <cell r="BA483">
            <v>88304.800127751252</v>
          </cell>
          <cell r="BB483">
            <v>73587.33343979271</v>
          </cell>
          <cell r="BC483">
            <v>58869.866751834168</v>
          </cell>
          <cell r="BD483">
            <v>44152.400063875626</v>
          </cell>
          <cell r="BE483">
            <v>29434.933375917084</v>
          </cell>
          <cell r="BF483">
            <v>14717.466687958542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</row>
        <row r="489">
          <cell r="E489">
            <v>0</v>
          </cell>
        </row>
        <row r="491"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18544.008026827727</v>
          </cell>
          <cell r="AG491">
            <v>17881.722025869592</v>
          </cell>
          <cell r="AH491">
            <v>17219.436024911462</v>
          </cell>
          <cell r="AI491">
            <v>16557.150023953331</v>
          </cell>
          <cell r="AJ491">
            <v>15894.864022995198</v>
          </cell>
          <cell r="AK491">
            <v>15232.578022037065</v>
          </cell>
          <cell r="AL491">
            <v>14570.292021078934</v>
          </cell>
          <cell r="AM491">
            <v>13908.006020120802</v>
          </cell>
          <cell r="AN491">
            <v>13245.720019162667</v>
          </cell>
          <cell r="AO491">
            <v>12583.434018204533</v>
          </cell>
          <cell r="AP491">
            <v>11921.1480172464</v>
          </cell>
          <cell r="AQ491">
            <v>11258.862016288267</v>
          </cell>
          <cell r="AR491">
            <v>10596.576015330134</v>
          </cell>
          <cell r="AS491">
            <v>9934.2900143719999</v>
          </cell>
          <cell r="AT491">
            <v>9272.0040134138671</v>
          </cell>
          <cell r="AU491">
            <v>8609.7180124557326</v>
          </cell>
          <cell r="AV491">
            <v>7947.4320114975999</v>
          </cell>
          <cell r="AW491">
            <v>7285.1460105394672</v>
          </cell>
          <cell r="AX491">
            <v>6622.8600095813335</v>
          </cell>
          <cell r="AY491">
            <v>5960.5740086231999</v>
          </cell>
          <cell r="AZ491">
            <v>5298.2880076650672</v>
          </cell>
          <cell r="BA491">
            <v>4636.0020067069336</v>
          </cell>
          <cell r="BB491">
            <v>3973.7160057487999</v>
          </cell>
          <cell r="BC491">
            <v>3311.4300047906668</v>
          </cell>
          <cell r="BD491">
            <v>2649.1440038325336</v>
          </cell>
          <cell r="BE491">
            <v>1986.8580028744</v>
          </cell>
          <cell r="BF491">
            <v>1324.5720019162668</v>
          </cell>
          <cell r="BG491">
            <v>662.2860009581334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</row>
        <row r="493"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4969.943737486692</v>
          </cell>
          <cell r="V493">
            <v>6314.5333126168216</v>
          </cell>
          <cell r="W493">
            <v>7169.3894481478892</v>
          </cell>
          <cell r="X493">
            <v>8079.3464427768849</v>
          </cell>
          <cell r="Y493">
            <v>9053.1480603622713</v>
          </cell>
          <cell r="Z493">
            <v>10118.313008246521</v>
          </cell>
          <cell r="AA493">
            <v>11255.188815605219</v>
          </cell>
          <cell r="AB493">
            <v>12466.778589931866</v>
          </cell>
          <cell r="AC493">
            <v>13757.30384943054</v>
          </cell>
          <cell r="AD493">
            <v>15131.120843509811</v>
          </cell>
          <cell r="AE493">
            <v>16592.948230492661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</row>
        <row r="494">
          <cell r="E494">
            <v>0</v>
          </cell>
        </row>
        <row r="512">
          <cell r="Q512">
            <v>0</v>
          </cell>
          <cell r="R512">
            <v>1</v>
          </cell>
          <cell r="S512">
            <v>0</v>
          </cell>
          <cell r="T512">
            <v>0</v>
          </cell>
          <cell r="U512">
            <v>0</v>
          </cell>
          <cell r="V512">
            <v>1</v>
          </cell>
          <cell r="W512">
            <v>0</v>
          </cell>
          <cell r="X512">
            <v>0</v>
          </cell>
          <cell r="Y512">
            <v>0</v>
          </cell>
          <cell r="Z512">
            <v>1</v>
          </cell>
          <cell r="AA512">
            <v>0</v>
          </cell>
          <cell r="AB512">
            <v>0</v>
          </cell>
          <cell r="AC512">
            <v>0</v>
          </cell>
          <cell r="AD512">
            <v>1</v>
          </cell>
          <cell r="AE512">
            <v>1</v>
          </cell>
          <cell r="AF512">
            <v>0</v>
          </cell>
          <cell r="AG512">
            <v>0</v>
          </cell>
          <cell r="AH512">
            <v>1</v>
          </cell>
          <cell r="AI512">
            <v>0</v>
          </cell>
          <cell r="AJ512">
            <v>0</v>
          </cell>
          <cell r="AK512">
            <v>0</v>
          </cell>
          <cell r="AL512">
            <v>1</v>
          </cell>
          <cell r="AM512">
            <v>0</v>
          </cell>
          <cell r="AN512">
            <v>0</v>
          </cell>
          <cell r="AO512">
            <v>0</v>
          </cell>
          <cell r="AP512">
            <v>1</v>
          </cell>
          <cell r="AQ512">
            <v>0</v>
          </cell>
          <cell r="AR512">
            <v>0</v>
          </cell>
          <cell r="AS512">
            <v>0</v>
          </cell>
          <cell r="AT512">
            <v>1</v>
          </cell>
          <cell r="AU512">
            <v>0</v>
          </cell>
          <cell r="AV512">
            <v>0</v>
          </cell>
          <cell r="AW512">
            <v>0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1</v>
          </cell>
          <cell r="BC512">
            <v>0</v>
          </cell>
          <cell r="BD512">
            <v>0</v>
          </cell>
          <cell r="BE512">
            <v>0</v>
          </cell>
          <cell r="BF512">
            <v>1</v>
          </cell>
          <cell r="BG512">
            <v>1</v>
          </cell>
          <cell r="BH512">
            <v>0</v>
          </cell>
          <cell r="BI512">
            <v>0</v>
          </cell>
          <cell r="BJ512">
            <v>1</v>
          </cell>
          <cell r="BK512">
            <v>0</v>
          </cell>
          <cell r="BL512">
            <v>0</v>
          </cell>
          <cell r="BM512">
            <v>0</v>
          </cell>
          <cell r="BN512">
            <v>1</v>
          </cell>
          <cell r="BO512">
            <v>0</v>
          </cell>
          <cell r="BP512">
            <v>0</v>
          </cell>
          <cell r="BQ512">
            <v>0</v>
          </cell>
          <cell r="BR512">
            <v>1</v>
          </cell>
          <cell r="BS512">
            <v>0</v>
          </cell>
          <cell r="BT512">
            <v>0</v>
          </cell>
          <cell r="BU512">
            <v>0</v>
          </cell>
          <cell r="BV512">
            <v>1</v>
          </cell>
          <cell r="BW512">
            <v>0</v>
          </cell>
          <cell r="BX512">
            <v>0</v>
          </cell>
          <cell r="BY512">
            <v>0</v>
          </cell>
          <cell r="BZ512">
            <v>1</v>
          </cell>
          <cell r="CA512">
            <v>0</v>
          </cell>
          <cell r="CB512">
            <v>0</v>
          </cell>
          <cell r="CC512">
            <v>0</v>
          </cell>
          <cell r="CD512">
            <v>1</v>
          </cell>
          <cell r="CE512">
            <v>0</v>
          </cell>
          <cell r="CF512">
            <v>0</v>
          </cell>
          <cell r="CG512">
            <v>0</v>
          </cell>
          <cell r="CH512">
            <v>1</v>
          </cell>
          <cell r="CI512">
            <v>0</v>
          </cell>
          <cell r="CJ512">
            <v>0</v>
          </cell>
          <cell r="CK512">
            <v>0</v>
          </cell>
          <cell r="CL512">
            <v>1</v>
          </cell>
          <cell r="CM512">
            <v>0</v>
          </cell>
          <cell r="CN512">
            <v>0</v>
          </cell>
          <cell r="CO512">
            <v>0</v>
          </cell>
          <cell r="CP512">
            <v>1</v>
          </cell>
          <cell r="CQ512">
            <v>0</v>
          </cell>
          <cell r="CR512">
            <v>0</v>
          </cell>
          <cell r="CS512">
            <v>0</v>
          </cell>
          <cell r="CT512">
            <v>1</v>
          </cell>
          <cell r="CU512">
            <v>0</v>
          </cell>
          <cell r="CV512">
            <v>0</v>
          </cell>
          <cell r="CW512">
            <v>0</v>
          </cell>
          <cell r="CX512">
            <v>1</v>
          </cell>
          <cell r="CY512">
            <v>0</v>
          </cell>
          <cell r="CZ512">
            <v>0</v>
          </cell>
          <cell r="DA512">
            <v>0</v>
          </cell>
          <cell r="DB512">
            <v>1</v>
          </cell>
          <cell r="DC512">
            <v>0</v>
          </cell>
          <cell r="DD512">
            <v>0</v>
          </cell>
          <cell r="DE512">
            <v>0</v>
          </cell>
          <cell r="DF512">
            <v>1</v>
          </cell>
          <cell r="DG512">
            <v>0</v>
          </cell>
          <cell r="DH512">
            <v>0</v>
          </cell>
          <cell r="DI512">
            <v>0</v>
          </cell>
          <cell r="DJ512">
            <v>1</v>
          </cell>
          <cell r="DK512">
            <v>0</v>
          </cell>
          <cell r="DL512">
            <v>0</v>
          </cell>
          <cell r="DM512">
            <v>0</v>
          </cell>
          <cell r="DN512">
            <v>1</v>
          </cell>
          <cell r="DO512">
            <v>0</v>
          </cell>
          <cell r="DP512">
            <v>0</v>
          </cell>
          <cell r="DQ512">
            <v>0</v>
          </cell>
          <cell r="DR512">
            <v>1</v>
          </cell>
          <cell r="DS512">
            <v>0</v>
          </cell>
          <cell r="DT512">
            <v>0</v>
          </cell>
          <cell r="DU512">
            <v>0</v>
          </cell>
          <cell r="DV512">
            <v>1</v>
          </cell>
          <cell r="DW512">
            <v>0</v>
          </cell>
          <cell r="DX512">
            <v>0</v>
          </cell>
          <cell r="DY512">
            <v>0</v>
          </cell>
          <cell r="DZ512">
            <v>1</v>
          </cell>
          <cell r="EA512">
            <v>0</v>
          </cell>
          <cell r="EB512">
            <v>0</v>
          </cell>
          <cell r="EC512">
            <v>0</v>
          </cell>
          <cell r="ED512">
            <v>1</v>
          </cell>
          <cell r="EE512">
            <v>0</v>
          </cell>
          <cell r="EF512">
            <v>0</v>
          </cell>
          <cell r="EG512">
            <v>0</v>
          </cell>
          <cell r="EH512">
            <v>1</v>
          </cell>
          <cell r="EI512">
            <v>0</v>
          </cell>
          <cell r="EJ512">
            <v>0</v>
          </cell>
          <cell r="EK512">
            <v>0</v>
          </cell>
          <cell r="EL512">
            <v>1</v>
          </cell>
          <cell r="EM512">
            <v>0</v>
          </cell>
          <cell r="EN512">
            <v>0</v>
          </cell>
          <cell r="EO512">
            <v>0</v>
          </cell>
          <cell r="EP512">
            <v>1</v>
          </cell>
          <cell r="EQ512">
            <v>0</v>
          </cell>
          <cell r="ER512">
            <v>0</v>
          </cell>
          <cell r="ES512">
            <v>0</v>
          </cell>
          <cell r="ET512">
            <v>1</v>
          </cell>
          <cell r="EU512">
            <v>0</v>
          </cell>
          <cell r="EV512">
            <v>0</v>
          </cell>
          <cell r="EW512">
            <v>0</v>
          </cell>
          <cell r="EX512">
            <v>1</v>
          </cell>
          <cell r="EY512">
            <v>0</v>
          </cell>
          <cell r="EZ512">
            <v>0</v>
          </cell>
          <cell r="FA512">
            <v>0</v>
          </cell>
          <cell r="FB512">
            <v>1</v>
          </cell>
          <cell r="FC512">
            <v>0</v>
          </cell>
          <cell r="FD512">
            <v>0</v>
          </cell>
          <cell r="FE512">
            <v>0</v>
          </cell>
          <cell r="FF512">
            <v>1</v>
          </cell>
          <cell r="FG512">
            <v>0</v>
          </cell>
          <cell r="FH512">
            <v>1</v>
          </cell>
        </row>
        <row r="513">
          <cell r="E513">
            <v>46396.835924758852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35804.213921957475</v>
          </cell>
          <cell r="BG513">
            <v>10592.622002801379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</row>
        <row r="518"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10595.009832832027</v>
          </cell>
          <cell r="AG536">
            <v>2225.5847088862429</v>
          </cell>
          <cell r="AH536">
            <v>0</v>
          </cell>
          <cell r="AI536">
            <v>194.91868675502701</v>
          </cell>
          <cell r="AJ536">
            <v>0</v>
          </cell>
          <cell r="AK536">
            <v>1870.4792346100148</v>
          </cell>
          <cell r="AL536">
            <v>0</v>
          </cell>
          <cell r="AM536">
            <v>197.1941797726613</v>
          </cell>
          <cell r="AN536">
            <v>0</v>
          </cell>
          <cell r="AO536">
            <v>1926.4613015118521</v>
          </cell>
          <cell r="AP536">
            <v>0</v>
          </cell>
          <cell r="AQ536">
            <v>190.01611856391173</v>
          </cell>
          <cell r="AR536">
            <v>0</v>
          </cell>
          <cell r="AS536">
            <v>1982.498212238168</v>
          </cell>
          <cell r="AT536">
            <v>0</v>
          </cell>
          <cell r="AU536">
            <v>0</v>
          </cell>
          <cell r="AV536">
            <v>6990.1668757883726</v>
          </cell>
          <cell r="AW536">
            <v>2327.1596721774627</v>
          </cell>
          <cell r="AX536">
            <v>0</v>
          </cell>
          <cell r="AY536">
            <v>159.10508282572664</v>
          </cell>
          <cell r="AZ536">
            <v>0</v>
          </cell>
          <cell r="BA536">
            <v>1989.131059693038</v>
          </cell>
          <cell r="BB536">
            <v>0</v>
          </cell>
          <cell r="BC536">
            <v>164.63965495078446</v>
          </cell>
          <cell r="BD536">
            <v>0</v>
          </cell>
          <cell r="BE536">
            <v>1890.7446897759164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-10595.009832832027</v>
          </cell>
          <cell r="AH537">
            <v>-2225.5847088862429</v>
          </cell>
          <cell r="AI537">
            <v>0</v>
          </cell>
          <cell r="AJ537">
            <v>-194.91868675502701</v>
          </cell>
          <cell r="AK537">
            <v>0</v>
          </cell>
          <cell r="AL537">
            <v>-1870.4792346100148</v>
          </cell>
          <cell r="AM537">
            <v>0</v>
          </cell>
          <cell r="AN537">
            <v>-197.1941797726613</v>
          </cell>
          <cell r="AO537">
            <v>0</v>
          </cell>
          <cell r="AP537">
            <v>-1926.4613015118521</v>
          </cell>
          <cell r="AQ537">
            <v>0</v>
          </cell>
          <cell r="AR537">
            <v>-190.01611856391173</v>
          </cell>
          <cell r="AS537">
            <v>0</v>
          </cell>
          <cell r="AT537">
            <v>-1982.498212238168</v>
          </cell>
          <cell r="AU537">
            <v>0</v>
          </cell>
          <cell r="AV537">
            <v>0</v>
          </cell>
          <cell r="AW537">
            <v>-6990.1668757883726</v>
          </cell>
          <cell r="AX537">
            <v>-2327.1596721774622</v>
          </cell>
          <cell r="AY537">
            <v>0</v>
          </cell>
          <cell r="AZ537">
            <v>-159.10508282572664</v>
          </cell>
          <cell r="BA537">
            <v>0</v>
          </cell>
          <cell r="BB537">
            <v>-1989.131059693038</v>
          </cell>
          <cell r="BC537">
            <v>0</v>
          </cell>
          <cell r="BD537">
            <v>-164.63965495078446</v>
          </cell>
          <cell r="BE537">
            <v>0</v>
          </cell>
          <cell r="BF537">
            <v>-1890.7446897759164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</row>
        <row r="538"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10595.009832832027</v>
          </cell>
          <cell r="AG538">
            <v>2225.5847088862429</v>
          </cell>
          <cell r="AH538">
            <v>0</v>
          </cell>
          <cell r="AI538">
            <v>194.91868675502701</v>
          </cell>
          <cell r="AJ538">
            <v>0</v>
          </cell>
          <cell r="AK538">
            <v>1870.4792346100148</v>
          </cell>
          <cell r="AL538">
            <v>0</v>
          </cell>
          <cell r="AM538">
            <v>197.1941797726613</v>
          </cell>
          <cell r="AN538">
            <v>0</v>
          </cell>
          <cell r="AO538">
            <v>1926.4613015118521</v>
          </cell>
          <cell r="AP538">
            <v>0</v>
          </cell>
          <cell r="AQ538">
            <v>190.01611856391173</v>
          </cell>
          <cell r="AR538">
            <v>0</v>
          </cell>
          <cell r="AS538">
            <v>1982.498212238168</v>
          </cell>
          <cell r="AT538">
            <v>0</v>
          </cell>
          <cell r="AU538">
            <v>0</v>
          </cell>
          <cell r="AV538">
            <v>6990.1668757883726</v>
          </cell>
          <cell r="AW538">
            <v>2327.1596721774622</v>
          </cell>
          <cell r="AX538">
            <v>0</v>
          </cell>
          <cell r="AY538">
            <v>159.10508282572664</v>
          </cell>
          <cell r="AZ538">
            <v>0</v>
          </cell>
          <cell r="BA538">
            <v>1989.131059693038</v>
          </cell>
          <cell r="BB538">
            <v>0</v>
          </cell>
          <cell r="BC538">
            <v>164.63965495078446</v>
          </cell>
          <cell r="BD538">
            <v>0</v>
          </cell>
          <cell r="BE538">
            <v>1890.7446897759164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0</v>
          </cell>
          <cell r="FA538">
            <v>0</v>
          </cell>
          <cell r="FB538">
            <v>0</v>
          </cell>
          <cell r="FC538">
            <v>0</v>
          </cell>
          <cell r="FD538">
            <v>0</v>
          </cell>
          <cell r="FE538">
            <v>0</v>
          </cell>
          <cell r="FF538">
            <v>0</v>
          </cell>
          <cell r="FG538">
            <v>0</v>
          </cell>
          <cell r="FH538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354.76820723269498</v>
          </cell>
          <cell r="AH542">
            <v>74.522507262744284</v>
          </cell>
          <cell r="AI542">
            <v>0</v>
          </cell>
          <cell r="AJ542">
            <v>6.4726170876435116</v>
          </cell>
          <cell r="AK542">
            <v>0</v>
          </cell>
          <cell r="AL542">
            <v>62.806435102472044</v>
          </cell>
          <cell r="AM542">
            <v>0</v>
          </cell>
          <cell r="AN542">
            <v>6.548178826920279</v>
          </cell>
          <cell r="AO542">
            <v>0</v>
          </cell>
          <cell r="AP542">
            <v>64.686185482328881</v>
          </cell>
          <cell r="AQ542">
            <v>0</v>
          </cell>
          <cell r="AR542">
            <v>6.3098187065573947</v>
          </cell>
          <cell r="AS542">
            <v>0</v>
          </cell>
          <cell r="AT542">
            <v>66.56777739297587</v>
          </cell>
          <cell r="AU542">
            <v>0</v>
          </cell>
          <cell r="AV542">
            <v>0</v>
          </cell>
          <cell r="AW542">
            <v>234.06197916835154</v>
          </cell>
          <cell r="AX542">
            <v>77.92369029089825</v>
          </cell>
          <cell r="AY542">
            <v>0</v>
          </cell>
          <cell r="AZ542">
            <v>5.2833635141561146</v>
          </cell>
          <cell r="BA542">
            <v>0</v>
          </cell>
          <cell r="BB542">
            <v>66.790493312784378</v>
          </cell>
          <cell r="BC542">
            <v>0</v>
          </cell>
          <cell r="BD542">
            <v>5.4671486950734636</v>
          </cell>
          <cell r="BE542">
            <v>0</v>
          </cell>
          <cell r="BF542">
            <v>63.486902958595891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</row>
        <row r="551"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1868.2368450135025</v>
          </cell>
          <cell r="V551">
            <v>4687.6439175037713</v>
          </cell>
          <cell r="W551">
            <v>6617.704927461572</v>
          </cell>
          <cell r="X551">
            <v>8613.6474227614253</v>
          </cell>
          <cell r="Y551">
            <v>10726.987944253984</v>
          </cell>
          <cell r="Z551">
            <v>12959.196289644755</v>
          </cell>
          <cell r="AA551">
            <v>15270.29295581891</v>
          </cell>
          <cell r="AB551">
            <v>17661.337123626992</v>
          </cell>
          <cell r="AC551">
            <v>20135.101363518555</v>
          </cell>
          <cell r="AD551">
            <v>22694.543480237262</v>
          </cell>
          <cell r="AE551">
            <v>26003.383605980536</v>
          </cell>
          <cell r="AF551">
            <v>46554.686843373442</v>
          </cell>
          <cell r="AG551">
            <v>45557.276768249008</v>
          </cell>
          <cell r="AH551">
            <v>43901.568921424718</v>
          </cell>
          <cell r="AI551">
            <v>42427.514572383639</v>
          </cell>
          <cell r="AJ551">
            <v>41009.573300565258</v>
          </cell>
          <cell r="AK551">
            <v>39552.964978353353</v>
          </cell>
          <cell r="AL551">
            <v>38139.045780815955</v>
          </cell>
          <cell r="AM551">
            <v>36572.026375504349</v>
          </cell>
          <cell r="AN551">
            <v>35045.946548909917</v>
          </cell>
          <cell r="AO551">
            <v>33477.396322011016</v>
          </cell>
          <cell r="AP551">
            <v>31949.715042831263</v>
          </cell>
          <cell r="AQ551">
            <v>30261.271143286853</v>
          </cell>
          <cell r="AR551">
            <v>28611.373577614071</v>
          </cell>
          <cell r="AS551">
            <v>26915.311527837701</v>
          </cell>
          <cell r="AT551">
            <v>25257.450088894595</v>
          </cell>
          <cell r="AU551">
            <v>23430.605761646537</v>
          </cell>
          <cell r="AV551">
            <v>21633.27203076618</v>
          </cell>
          <cell r="AW551">
            <v>20031.692418169303</v>
          </cell>
          <cell r="AX551">
            <v>18000.311786336875</v>
          </cell>
          <cell r="AY551">
            <v>16006.208476548612</v>
          </cell>
          <cell r="AZ551">
            <v>14052.993310939706</v>
          </cell>
          <cell r="BA551">
            <v>12045.46424547692</v>
          </cell>
          <cell r="BB551">
            <v>10064.785396932644</v>
          </cell>
          <cell r="BC551">
            <v>7903.7756240074614</v>
          </cell>
          <cell r="BD551">
            <v>5766.6957449355541</v>
          </cell>
          <cell r="BE551">
            <v>3568.7227588187006</v>
          </cell>
          <cell r="BF551">
            <v>1388.0589048748627</v>
          </cell>
          <cell r="BG551">
            <v>662.2860009581334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</row>
        <row r="552"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4969.943737486692</v>
          </cell>
          <cell r="V552">
            <v>6314.5333126168216</v>
          </cell>
          <cell r="W552">
            <v>7169.3894481478892</v>
          </cell>
          <cell r="X552">
            <v>8079.3464427768849</v>
          </cell>
          <cell r="Y552">
            <v>9053.1480603622713</v>
          </cell>
          <cell r="Z552">
            <v>10118.313008246521</v>
          </cell>
          <cell r="AA552">
            <v>11255.188815605219</v>
          </cell>
          <cell r="AB552">
            <v>12466.778589931866</v>
          </cell>
          <cell r="AC552">
            <v>13757.30384943054</v>
          </cell>
          <cell r="AD552">
            <v>15131.120843509811</v>
          </cell>
          <cell r="AE552">
            <v>16592.948230492661</v>
          </cell>
          <cell r="AF552">
            <v>46554.686843373442</v>
          </cell>
          <cell r="AG552">
            <v>45557.276768249008</v>
          </cell>
          <cell r="AH552">
            <v>43901.568921424718</v>
          </cell>
          <cell r="AI552">
            <v>42427.514572383639</v>
          </cell>
          <cell r="AJ552">
            <v>41009.573300565258</v>
          </cell>
          <cell r="AK552">
            <v>39552.964978353353</v>
          </cell>
          <cell r="AL552">
            <v>38139.045780815955</v>
          </cell>
          <cell r="AM552">
            <v>36572.026375504349</v>
          </cell>
          <cell r="AN552">
            <v>35045.946548909917</v>
          </cell>
          <cell r="AO552">
            <v>33477.396322011016</v>
          </cell>
          <cell r="AP552">
            <v>31949.715042831263</v>
          </cell>
          <cell r="AQ552">
            <v>30261.271143286853</v>
          </cell>
          <cell r="AR552">
            <v>28611.373577614067</v>
          </cell>
          <cell r="AS552">
            <v>26915.311527837701</v>
          </cell>
          <cell r="AT552">
            <v>25257.450088894599</v>
          </cell>
          <cell r="AU552">
            <v>23430.605761646537</v>
          </cell>
          <cell r="AV552">
            <v>21633.27203076618</v>
          </cell>
          <cell r="AW552">
            <v>20031.692418169303</v>
          </cell>
          <cell r="AX552">
            <v>18000.311786336875</v>
          </cell>
          <cell r="AY552">
            <v>16006.208476548612</v>
          </cell>
          <cell r="AZ552">
            <v>14052.993310939706</v>
          </cell>
          <cell r="BA552">
            <v>12045.46424547692</v>
          </cell>
          <cell r="BB552">
            <v>10064.785396932644</v>
          </cell>
          <cell r="BC552">
            <v>7903.7756240074614</v>
          </cell>
          <cell r="BD552">
            <v>5766.6957449355541</v>
          </cell>
          <cell r="BE552">
            <v>3568.7227588187006</v>
          </cell>
          <cell r="BF552">
            <v>1388.0589048748627</v>
          </cell>
          <cell r="BG552">
            <v>662.2860009581334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</row>
        <row r="554"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1868.2368450135025</v>
          </cell>
          <cell r="V554">
            <v>4687.6439175037713</v>
          </cell>
          <cell r="W554">
            <v>6617.704927461572</v>
          </cell>
          <cell r="X554">
            <v>8613.6474227614253</v>
          </cell>
          <cell r="Y554">
            <v>10726.987944253984</v>
          </cell>
          <cell r="Z554">
            <v>12959.196289644755</v>
          </cell>
          <cell r="AA554">
            <v>15270.29295581891</v>
          </cell>
          <cell r="AB554">
            <v>17661.337123626992</v>
          </cell>
          <cell r="AC554">
            <v>20135.101363518555</v>
          </cell>
          <cell r="AD554">
            <v>22694.543480237262</v>
          </cell>
          <cell r="AE554">
            <v>26003.383605980536</v>
          </cell>
          <cell r="AF554">
            <v>28010.678816545715</v>
          </cell>
          <cell r="AG554">
            <v>27320.786535146723</v>
          </cell>
          <cell r="AH554">
            <v>26607.610389250513</v>
          </cell>
          <cell r="AI554">
            <v>25870.364548430309</v>
          </cell>
          <cell r="AJ554">
            <v>25108.236660482416</v>
          </cell>
          <cell r="AK554">
            <v>24320.386956316284</v>
          </cell>
          <cell r="AL554">
            <v>23505.947324634548</v>
          </cell>
          <cell r="AM554">
            <v>22664.020355383549</v>
          </cell>
          <cell r="AN554">
            <v>21793.678350920331</v>
          </cell>
          <cell r="AO554">
            <v>20893.962303806482</v>
          </cell>
          <cell r="AP554">
            <v>19963.880840102534</v>
          </cell>
          <cell r="AQ554">
            <v>19002.409126998584</v>
          </cell>
          <cell r="AR554">
            <v>18008.487743577378</v>
          </cell>
          <cell r="AS554">
            <v>16981.021513465701</v>
          </cell>
          <cell r="AT554">
            <v>15918.878298087755</v>
          </cell>
          <cell r="AU554">
            <v>14820.887749190804</v>
          </cell>
          <cell r="AV554">
            <v>13685.840019268582</v>
          </cell>
          <cell r="AW554">
            <v>12512.484428461483</v>
          </cell>
          <cell r="AX554">
            <v>11299.528086464643</v>
          </cell>
          <cell r="AY554">
            <v>10045.634467925413</v>
          </cell>
          <cell r="AZ554">
            <v>8749.4219397604829</v>
          </cell>
          <cell r="BA554">
            <v>7409.4622387699865</v>
          </cell>
          <cell r="BB554">
            <v>6024.2788978710605</v>
          </cell>
          <cell r="BC554">
            <v>4592.3456192167941</v>
          </cell>
          <cell r="BD554">
            <v>3112.0845924079472</v>
          </cell>
          <cell r="BE554">
            <v>1581.8647559443007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</row>
        <row r="569">
          <cell r="E569">
            <v>0</v>
          </cell>
        </row>
        <row r="580">
          <cell r="E580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>
            <v>0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16146.286079002968</v>
          </cell>
          <cell r="AG598">
            <v>15363.941385044231</v>
          </cell>
          <cell r="AH598">
            <v>15232.741873920315</v>
          </cell>
          <cell r="AI598">
            <v>15473.883855541837</v>
          </cell>
          <cell r="AJ598">
            <v>15694.313994134864</v>
          </cell>
          <cell r="AK598">
            <v>14956.683094273099</v>
          </cell>
          <cell r="AL598">
            <v>14879.013647196005</v>
          </cell>
          <cell r="AM598">
            <v>15112.38191647139</v>
          </cell>
          <cell r="AN598">
            <v>15210.389462089681</v>
          </cell>
          <cell r="AO598">
            <v>14606.673058507848</v>
          </cell>
          <cell r="AP598">
            <v>14531.397608296627</v>
          </cell>
          <cell r="AQ598">
            <v>14759.299140207719</v>
          </cell>
          <cell r="AR598">
            <v>14721.626461586244</v>
          </cell>
          <cell r="AS598">
            <v>14265.090125757526</v>
          </cell>
          <cell r="AT598">
            <v>14192.307728861677</v>
          </cell>
          <cell r="AU598">
            <v>13822.318962491092</v>
          </cell>
          <cell r="AV598">
            <v>13821.464548235092</v>
          </cell>
          <cell r="AW598">
            <v>13587.001562609694</v>
          </cell>
          <cell r="AX598">
            <v>13484.679632927615</v>
          </cell>
          <cell r="AY598">
            <v>13694.915350869165</v>
          </cell>
          <cell r="AZ598">
            <v>13466.915708683395</v>
          </cell>
          <cell r="BA598">
            <v>13243.305032559114</v>
          </cell>
          <cell r="BB598">
            <v>13179.86429202719</v>
          </cell>
          <cell r="BC598">
            <v>13388.024588997218</v>
          </cell>
          <cell r="BD598">
            <v>13156.639615520027</v>
          </cell>
          <cell r="BE598">
            <v>12968.657697438286</v>
          </cell>
          <cell r="BF598">
            <v>5036.9438058229398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16146.286079002968</v>
          </cell>
          <cell r="AG599">
            <v>-782.34469395873748</v>
          </cell>
          <cell r="AH599">
            <v>-131.19951112391573</v>
          </cell>
          <cell r="AI599">
            <v>241.14198162152206</v>
          </cell>
          <cell r="AJ599">
            <v>220.43013859302664</v>
          </cell>
          <cell r="AK599">
            <v>-737.63089986176419</v>
          </cell>
          <cell r="AL599">
            <v>-77.669447077094446</v>
          </cell>
          <cell r="AM599">
            <v>233.36826927538459</v>
          </cell>
          <cell r="AN599">
            <v>98.00754561829126</v>
          </cell>
          <cell r="AO599">
            <v>-603.71640358183322</v>
          </cell>
          <cell r="AP599">
            <v>-75.275450211220232</v>
          </cell>
          <cell r="AQ599">
            <v>227.9015319110913</v>
          </cell>
          <cell r="AR599">
            <v>-37.672678621474915</v>
          </cell>
          <cell r="AS599">
            <v>-456.53633582871771</v>
          </cell>
          <cell r="AT599">
            <v>-72.782396895849161</v>
          </cell>
          <cell r="AU599">
            <v>-369.98876637058493</v>
          </cell>
          <cell r="AV599">
            <v>-0.85441425600038201</v>
          </cell>
          <cell r="AW599">
            <v>-234.46298562539778</v>
          </cell>
          <cell r="AX599">
            <v>-102.32192968207892</v>
          </cell>
          <cell r="AY599">
            <v>210.23571794155032</v>
          </cell>
          <cell r="AZ599">
            <v>-227.99964218577043</v>
          </cell>
          <cell r="BA599">
            <v>-223.61067612428087</v>
          </cell>
          <cell r="BB599">
            <v>-63.440740531923439</v>
          </cell>
          <cell r="BC599">
            <v>208.16029697002705</v>
          </cell>
          <cell r="BD599">
            <v>-231.38497347719021</v>
          </cell>
          <cell r="BE599">
            <v>-187.98191808174124</v>
          </cell>
          <cell r="BF599">
            <v>-7931.7138916153463</v>
          </cell>
          <cell r="BG599">
            <v>-5036.9438058229398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2775.6381230854695</v>
          </cell>
          <cell r="AG602">
            <v>-1326.5805978061424</v>
          </cell>
          <cell r="AH602">
            <v>18.794216748824965</v>
          </cell>
          <cell r="AI602">
            <v>23.111647433247072</v>
          </cell>
          <cell r="AJ602">
            <v>1338.6249792410856</v>
          </cell>
          <cell r="AK602">
            <v>-1304.0550672358891</v>
          </cell>
          <cell r="AL602">
            <v>17.877540024702967</v>
          </cell>
          <cell r="AM602">
            <v>18.087044751362555</v>
          </cell>
          <cell r="AN602">
            <v>1301.2941979666309</v>
          </cell>
          <cell r="AO602">
            <v>-1265.0888525468424</v>
          </cell>
          <cell r="AP602">
            <v>18.723290697215589</v>
          </cell>
          <cell r="AQ602">
            <v>18.942706673590237</v>
          </cell>
          <cell r="AR602">
            <v>1257.4354219526285</v>
          </cell>
          <cell r="AS602">
            <v>-1219.5172740334447</v>
          </cell>
          <cell r="AT602">
            <v>19.609052142971223</v>
          </cell>
          <cell r="AU602">
            <v>4714.1649737460511</v>
          </cell>
          <cell r="AV602">
            <v>-3495.5106450221865</v>
          </cell>
          <cell r="AW602">
            <v>-1163.7803393172546</v>
          </cell>
          <cell r="AX602">
            <v>20.425622651193635</v>
          </cell>
          <cell r="AY602">
            <v>25.56531755791093</v>
          </cell>
          <cell r="AZ602">
            <v>1147.9615419434963</v>
          </cell>
          <cell r="BA602">
            <v>-1106.3708679086592</v>
          </cell>
          <cell r="BB602">
            <v>21.50826821891792</v>
          </cell>
          <cell r="BC602">
            <v>21.760321009621521</v>
          </cell>
          <cell r="BD602">
            <v>1075.4158564582938</v>
          </cell>
          <cell r="BE602">
            <v>-1039.3633039288284</v>
          </cell>
          <cell r="BF602">
            <v>18.589439911919726</v>
          </cell>
          <cell r="BG602">
            <v>-1933.2626144158871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2775.6381230854695</v>
          </cell>
          <cell r="AG603">
            <v>1449.0575252793271</v>
          </cell>
          <cell r="AH603">
            <v>1467.8517420281521</v>
          </cell>
          <cell r="AI603">
            <v>1490.9633894613992</v>
          </cell>
          <cell r="AJ603">
            <v>2829.5883687024848</v>
          </cell>
          <cell r="AK603">
            <v>1525.5333014665957</v>
          </cell>
          <cell r="AL603">
            <v>1543.4108414912987</v>
          </cell>
          <cell r="AM603">
            <v>1561.4978862426613</v>
          </cell>
          <cell r="AN603">
            <v>2862.7920842092922</v>
          </cell>
          <cell r="AO603">
            <v>1597.7032316624498</v>
          </cell>
          <cell r="AP603">
            <v>1616.4265223596653</v>
          </cell>
          <cell r="AQ603">
            <v>1635.3692290332556</v>
          </cell>
          <cell r="AR603">
            <v>2892.8046509858841</v>
          </cell>
          <cell r="AS603">
            <v>1673.2873769524394</v>
          </cell>
          <cell r="AT603">
            <v>1692.8964290954107</v>
          </cell>
          <cell r="AU603">
            <v>6407.061402841462</v>
          </cell>
          <cell r="AV603">
            <v>2911.5507578192755</v>
          </cell>
          <cell r="AW603">
            <v>1747.7704185020209</v>
          </cell>
          <cell r="AX603">
            <v>1768.1960411532145</v>
          </cell>
          <cell r="AY603">
            <v>1793.7613587111255</v>
          </cell>
          <cell r="AZ603">
            <v>2941.7229006546218</v>
          </cell>
          <cell r="BA603">
            <v>1835.3520327459626</v>
          </cell>
          <cell r="BB603">
            <v>1856.8603009648805</v>
          </cell>
          <cell r="BC603">
            <v>1878.620621974502</v>
          </cell>
          <cell r="BD603">
            <v>2954.0364784327958</v>
          </cell>
          <cell r="BE603">
            <v>1914.6731745039674</v>
          </cell>
          <cell r="BF603">
            <v>1933.2626144158871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0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8326.9143692564103</v>
          </cell>
          <cell r="AG608">
            <v>4347.1725758379816</v>
          </cell>
          <cell r="AH608">
            <v>4403.555226084457</v>
          </cell>
          <cell r="AI608">
            <v>4472.8901683841978</v>
          </cell>
          <cell r="AJ608">
            <v>8488.7651061074539</v>
          </cell>
          <cell r="AK608">
            <v>4576.5999043997872</v>
          </cell>
          <cell r="AL608">
            <v>4630.232524473895</v>
          </cell>
          <cell r="AM608">
            <v>4684.4936587279826</v>
          </cell>
          <cell r="AN608">
            <v>8588.376252627877</v>
          </cell>
          <cell r="AO608">
            <v>4793.109694987349</v>
          </cell>
          <cell r="AP608">
            <v>4849.2795670789956</v>
          </cell>
          <cell r="AQ608">
            <v>4906.1076870997667</v>
          </cell>
          <cell r="AR608">
            <v>8678.4139529576514</v>
          </cell>
          <cell r="AS608">
            <v>5019.8621308573192</v>
          </cell>
          <cell r="AT608">
            <v>5078.6892872862318</v>
          </cell>
          <cell r="AU608">
            <v>19221.184208524384</v>
          </cell>
          <cell r="AV608">
            <v>8734.6522734578266</v>
          </cell>
          <cell r="AW608">
            <v>5243.3112555060625</v>
          </cell>
          <cell r="AX608">
            <v>5304.5881234596436</v>
          </cell>
          <cell r="AY608">
            <v>5381.2840761333773</v>
          </cell>
          <cell r="AZ608">
            <v>8825.1687019638648</v>
          </cell>
          <cell r="BA608">
            <v>5506.0560982378865</v>
          </cell>
          <cell r="BB608">
            <v>5570.5809028946414</v>
          </cell>
          <cell r="BC608">
            <v>5635.8618659235062</v>
          </cell>
          <cell r="BD608">
            <v>8862.1094352983891</v>
          </cell>
          <cell r="BE608">
            <v>5744.0195235119018</v>
          </cell>
          <cell r="BF608">
            <v>5799.78784324766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8326.9143692564103</v>
          </cell>
          <cell r="AG609">
            <v>-3979.7417934184286</v>
          </cell>
          <cell r="AH609">
            <v>56.38265024647535</v>
          </cell>
          <cell r="AI609">
            <v>69.33494229974076</v>
          </cell>
          <cell r="AJ609">
            <v>4015.8749377232562</v>
          </cell>
          <cell r="AK609">
            <v>-3912.1652017076667</v>
          </cell>
          <cell r="AL609">
            <v>53.632620074107763</v>
          </cell>
          <cell r="AM609">
            <v>54.261134254087665</v>
          </cell>
          <cell r="AN609">
            <v>3903.8825938998943</v>
          </cell>
          <cell r="AO609">
            <v>-3795.2665576405279</v>
          </cell>
          <cell r="AP609">
            <v>56.169872091646539</v>
          </cell>
          <cell r="AQ609">
            <v>56.828120020771166</v>
          </cell>
          <cell r="AR609">
            <v>3772.3062658578847</v>
          </cell>
          <cell r="AS609">
            <v>-3658.5518221003322</v>
          </cell>
          <cell r="AT609">
            <v>58.827156428912531</v>
          </cell>
          <cell r="AU609">
            <v>14142.494921238153</v>
          </cell>
          <cell r="AV609">
            <v>-10486.531935066558</v>
          </cell>
          <cell r="AW609">
            <v>-3491.3410179517641</v>
          </cell>
          <cell r="AX609">
            <v>61.276867953581132</v>
          </cell>
          <cell r="AY609">
            <v>76.6959526737337</v>
          </cell>
          <cell r="AZ609">
            <v>3443.8846258304875</v>
          </cell>
          <cell r="BA609">
            <v>-3319.1126037259783</v>
          </cell>
          <cell r="BB609">
            <v>64.524804656754895</v>
          </cell>
          <cell r="BC609">
            <v>65.28096302886479</v>
          </cell>
          <cell r="BD609">
            <v>3226.2475693748829</v>
          </cell>
          <cell r="BE609">
            <v>-3118.0899117864874</v>
          </cell>
          <cell r="BF609">
            <v>55.768319735758269</v>
          </cell>
          <cell r="BG609">
            <v>-5799.78784324766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10595.009832832027</v>
          </cell>
          <cell r="AG614">
            <v>1870.8165016535477</v>
          </cell>
          <cell r="AH614">
            <v>-168.78794462156475</v>
          </cell>
          <cell r="AI614">
            <v>194.91868675502701</v>
          </cell>
          <cell r="AJ614">
            <v>-2456.8198198891441</v>
          </cell>
          <cell r="AK614">
            <v>1870.4792346100148</v>
          </cell>
          <cell r="AL614">
            <v>-113.42452712650083</v>
          </cell>
          <cell r="AM614">
            <v>197.1941797726613</v>
          </cell>
          <cell r="AN614">
            <v>-2504.5808503149728</v>
          </cell>
          <cell r="AO614">
            <v>1926.4613015118521</v>
          </cell>
          <cell r="AP614">
            <v>-112.72203160565186</v>
          </cell>
          <cell r="AQ614">
            <v>190.01611856391173</v>
          </cell>
          <cell r="AR614">
            <v>-2552.5435225267302</v>
          </cell>
          <cell r="AS614">
            <v>1982.498212238168</v>
          </cell>
          <cell r="AT614">
            <v>-112.00050118179024</v>
          </cell>
          <cell r="AU614">
            <v>-9798.3187138626872</v>
          </cell>
          <cell r="AV614">
            <v>6990.1668757883726</v>
          </cell>
          <cell r="AW614">
            <v>2093.097693009111</v>
          </cell>
          <cell r="AX614">
            <v>-143.17317498446573</v>
          </cell>
          <cell r="AY614">
            <v>159.10508282572664</v>
          </cell>
          <cell r="AZ614">
            <v>-2523.9227260727603</v>
          </cell>
          <cell r="BA614">
            <v>1989.131059693038</v>
          </cell>
          <cell r="BB614">
            <v>-106.45727696976064</v>
          </cell>
          <cell r="BC614">
            <v>164.63965495078446</v>
          </cell>
          <cell r="BD614">
            <v>-2382.21668639378</v>
          </cell>
          <cell r="BE614">
            <v>1890.7446897759164</v>
          </cell>
          <cell r="BF614">
            <v>-7968.8927714391839</v>
          </cell>
          <cell r="BG614">
            <v>-1170.4185769911664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</row>
        <row r="635"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</row>
        <row r="636">
          <cell r="E63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  <cell r="EG667">
            <v>0</v>
          </cell>
          <cell r="EH667">
            <v>0</v>
          </cell>
          <cell r="EI667">
            <v>0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>
            <v>0</v>
          </cell>
          <cell r="EQ667">
            <v>0</v>
          </cell>
          <cell r="ER667">
            <v>0</v>
          </cell>
          <cell r="ES667">
            <v>0</v>
          </cell>
          <cell r="ET667">
            <v>0</v>
          </cell>
          <cell r="EU667">
            <v>0</v>
          </cell>
          <cell r="EV667">
            <v>0</v>
          </cell>
          <cell r="EW667">
            <v>0</v>
          </cell>
          <cell r="EX667">
            <v>0</v>
          </cell>
          <cell r="EY667">
            <v>0</v>
          </cell>
          <cell r="EZ667">
            <v>0</v>
          </cell>
          <cell r="FA667">
            <v>0</v>
          </cell>
          <cell r="FB667">
            <v>0</v>
          </cell>
          <cell r="FC667">
            <v>0</v>
          </cell>
          <cell r="FD667">
            <v>0</v>
          </cell>
          <cell r="FE667">
            <v>0</v>
          </cell>
          <cell r="FF667">
            <v>0</v>
          </cell>
          <cell r="FG667">
            <v>0</v>
          </cell>
          <cell r="FH667">
            <v>0</v>
          </cell>
        </row>
        <row r="668">
          <cell r="E668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  <cell r="EG671">
            <v>0</v>
          </cell>
          <cell r="EH671">
            <v>0</v>
          </cell>
          <cell r="EI671">
            <v>0</v>
          </cell>
          <cell r="EJ671">
            <v>0</v>
          </cell>
          <cell r="EK671">
            <v>0</v>
          </cell>
          <cell r="EL671">
            <v>0</v>
          </cell>
          <cell r="EM671">
            <v>0</v>
          </cell>
          <cell r="EN671">
            <v>0</v>
          </cell>
          <cell r="EO671">
            <v>0</v>
          </cell>
          <cell r="EP671">
            <v>0</v>
          </cell>
          <cell r="EQ671">
            <v>0</v>
          </cell>
          <cell r="ER671">
            <v>0</v>
          </cell>
          <cell r="ES671">
            <v>0</v>
          </cell>
          <cell r="ET671">
            <v>0</v>
          </cell>
          <cell r="EU671">
            <v>0</v>
          </cell>
          <cell r="EV671">
            <v>0</v>
          </cell>
          <cell r="EW671">
            <v>0</v>
          </cell>
          <cell r="EX671">
            <v>0</v>
          </cell>
          <cell r="EY671">
            <v>0</v>
          </cell>
          <cell r="EZ671">
            <v>0</v>
          </cell>
          <cell r="FA671">
            <v>0</v>
          </cell>
          <cell r="FB671">
            <v>0</v>
          </cell>
          <cell r="FC671">
            <v>0</v>
          </cell>
          <cell r="FD671">
            <v>0</v>
          </cell>
          <cell r="FE671">
            <v>0</v>
          </cell>
          <cell r="FF671">
            <v>0</v>
          </cell>
          <cell r="FG671">
            <v>0</v>
          </cell>
          <cell r="FH671">
            <v>0</v>
          </cell>
        </row>
        <row r="686">
          <cell r="Q686">
            <v>0</v>
          </cell>
          <cell r="R686">
            <v>0</v>
          </cell>
          <cell r="S686">
            <v>0</v>
          </cell>
          <cell r="T686">
            <v>-62541.312681950214</v>
          </cell>
          <cell r="U686">
            <v>-63179.823580677308</v>
          </cell>
          <cell r="V686">
            <v>-1290.6653244907793</v>
          </cell>
          <cell r="W686">
            <v>-1311.0405163364776</v>
          </cell>
          <cell r="X686">
            <v>-1471.1196684669703</v>
          </cell>
          <cell r="Y686">
            <v>-1643.8933022452984</v>
          </cell>
          <cell r="Z686">
            <v>-1683.2257940640848</v>
          </cell>
          <cell r="AA686">
            <v>-1714.0970964259468</v>
          </cell>
          <cell r="AB686">
            <v>-1675.207176684984</v>
          </cell>
          <cell r="AC686">
            <v>-1644.2793334918679</v>
          </cell>
          <cell r="AD686">
            <v>-1682.5840193790791</v>
          </cell>
          <cell r="AE686">
            <v>-1712.382390185172</v>
          </cell>
          <cell r="AF686">
            <v>70344.114665036119</v>
          </cell>
          <cell r="AG686">
            <v>71205.516219362034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  <cell r="EG686">
            <v>0</v>
          </cell>
          <cell r="EH686">
            <v>0</v>
          </cell>
          <cell r="EI686">
            <v>0</v>
          </cell>
          <cell r="EJ686">
            <v>0</v>
          </cell>
          <cell r="EK686">
            <v>0</v>
          </cell>
          <cell r="EL686">
            <v>0</v>
          </cell>
          <cell r="EM686">
            <v>0</v>
          </cell>
          <cell r="EN686">
            <v>0</v>
          </cell>
          <cell r="EO686">
            <v>0</v>
          </cell>
          <cell r="EP686">
            <v>0</v>
          </cell>
          <cell r="EQ686">
            <v>0</v>
          </cell>
          <cell r="ER686">
            <v>0</v>
          </cell>
          <cell r="ES686">
            <v>0</v>
          </cell>
          <cell r="ET686">
            <v>0</v>
          </cell>
          <cell r="EU686">
            <v>0</v>
          </cell>
          <cell r="EV686">
            <v>0</v>
          </cell>
          <cell r="EW686">
            <v>0</v>
          </cell>
          <cell r="EX686">
            <v>0</v>
          </cell>
          <cell r="EY686">
            <v>0</v>
          </cell>
          <cell r="EZ686">
            <v>0</v>
          </cell>
          <cell r="FA686">
            <v>0</v>
          </cell>
          <cell r="FB686">
            <v>0</v>
          </cell>
          <cell r="FC686">
            <v>0</v>
          </cell>
          <cell r="FD686">
            <v>0</v>
          </cell>
          <cell r="FE686">
            <v>0</v>
          </cell>
          <cell r="FF686">
            <v>0</v>
          </cell>
          <cell r="FG686">
            <v>0</v>
          </cell>
          <cell r="FH686">
            <v>0</v>
          </cell>
        </row>
        <row r="705">
          <cell r="E705">
            <v>7.7571758083649911E-6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-63638.194612987703</v>
          </cell>
          <cell r="U720">
            <v>-64659.345261076938</v>
          </cell>
          <cell r="V720">
            <v>-1691.9402528997889</v>
          </cell>
          <cell r="W720">
            <v>-1348.5455921113971</v>
          </cell>
          <cell r="X720">
            <v>-1508.986545124033</v>
          </cell>
          <cell r="Y720">
            <v>-1682.3402201926219</v>
          </cell>
          <cell r="Z720">
            <v>-1722.5897770926094</v>
          </cell>
          <cell r="AA720">
            <v>-1754.1801372020273</v>
          </cell>
          <cell r="AB720">
            <v>-1713.8716659600759</v>
          </cell>
          <cell r="AC720">
            <v>-1681.6938192939997</v>
          </cell>
          <cell r="AD720">
            <v>-1720.855340917682</v>
          </cell>
          <cell r="AE720">
            <v>-1751.316392982757</v>
          </cell>
          <cell r="AF720">
            <v>74854.044865453106</v>
          </cell>
          <cell r="AG720">
            <v>70737.719939635106</v>
          </cell>
          <cell r="AH720">
            <v>-52.480815819018517</v>
          </cell>
          <cell r="AI720">
            <v>-18.010325860825105</v>
          </cell>
          <cell r="AJ720">
            <v>2165.0238780765203</v>
          </cell>
          <cell r="AK720">
            <v>-2166.6416583138621</v>
          </cell>
          <cell r="AL720">
            <v>9.105943837063478</v>
          </cell>
          <cell r="AM720">
            <v>-16.246397658075693</v>
          </cell>
          <cell r="AN720">
            <v>2102.5965818773739</v>
          </cell>
          <cell r="AO720">
            <v>-2104.1460172402826</v>
          </cell>
          <cell r="AP720">
            <v>9.5814278110151463</v>
          </cell>
          <cell r="AQ720">
            <v>-16.260956508402614</v>
          </cell>
          <cell r="AR720">
            <v>2029.3692872201364</v>
          </cell>
          <cell r="AS720">
            <v>-2030.8260716376958</v>
          </cell>
          <cell r="AT720">
            <v>10.063730547169598</v>
          </cell>
          <cell r="AU720">
            <v>-8185.2492200252318</v>
          </cell>
          <cell r="AV720">
            <v>2130.6202525708259</v>
          </cell>
          <cell r="AW720">
            <v>5654.7004926685295</v>
          </cell>
          <cell r="AX720">
            <v>-24.793110056627938</v>
          </cell>
          <cell r="AY720">
            <v>-14.548902223561981</v>
          </cell>
          <cell r="AZ720">
            <v>1853.1451459649784</v>
          </cell>
          <cell r="BA720">
            <v>-1841.9718325528474</v>
          </cell>
          <cell r="BB720">
            <v>15.509610987869564</v>
          </cell>
          <cell r="BC720">
            <v>-13.223069802776081</v>
          </cell>
          <cell r="BD720">
            <v>1738.5174756134784</v>
          </cell>
          <cell r="BE720">
            <v>-1684.6205994173229</v>
          </cell>
          <cell r="BF720">
            <v>57.764106562340203</v>
          </cell>
          <cell r="BG720">
            <v>-324.88414386735394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  <cell r="EG720">
            <v>0</v>
          </cell>
          <cell r="EH720">
            <v>0</v>
          </cell>
          <cell r="EI720">
            <v>0</v>
          </cell>
          <cell r="EJ720">
            <v>0</v>
          </cell>
          <cell r="EK720">
            <v>0</v>
          </cell>
          <cell r="EL720">
            <v>0</v>
          </cell>
          <cell r="EM720">
            <v>0</v>
          </cell>
          <cell r="EN720">
            <v>0</v>
          </cell>
          <cell r="EO720">
            <v>0</v>
          </cell>
          <cell r="EP720">
            <v>0</v>
          </cell>
          <cell r="EQ720">
            <v>0</v>
          </cell>
          <cell r="ER720">
            <v>0</v>
          </cell>
          <cell r="ES720">
            <v>0</v>
          </cell>
          <cell r="ET720">
            <v>0</v>
          </cell>
          <cell r="EU720">
            <v>0</v>
          </cell>
          <cell r="EV720">
            <v>0</v>
          </cell>
          <cell r="EW720">
            <v>0</v>
          </cell>
          <cell r="EX720">
            <v>0</v>
          </cell>
          <cell r="EY720">
            <v>0</v>
          </cell>
          <cell r="EZ720">
            <v>0</v>
          </cell>
          <cell r="FA720">
            <v>0</v>
          </cell>
          <cell r="FB720">
            <v>0</v>
          </cell>
          <cell r="FC720">
            <v>0</v>
          </cell>
          <cell r="FD720">
            <v>0</v>
          </cell>
          <cell r="FE720">
            <v>0</v>
          </cell>
          <cell r="FF720">
            <v>0</v>
          </cell>
          <cell r="FG720">
            <v>0</v>
          </cell>
          <cell r="FH720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1868.2368450134527</v>
          </cell>
          <cell r="V777">
            <v>4687.6439175037667</v>
          </cell>
          <cell r="W777">
            <v>6617.7049274615783</v>
          </cell>
          <cell r="X777">
            <v>8613.6474227613726</v>
          </cell>
          <cell r="Y777">
            <v>10726.98794425407</v>
          </cell>
          <cell r="Z777">
            <v>12959.196289644824</v>
          </cell>
          <cell r="AA777">
            <v>15270.292955818943</v>
          </cell>
          <cell r="AB777">
            <v>17661.337123627025</v>
          </cell>
          <cell r="AC777">
            <v>20135.101363518581</v>
          </cell>
          <cell r="AD777">
            <v>22694.543480237262</v>
          </cell>
          <cell r="AE777">
            <v>26003.383605980562</v>
          </cell>
          <cell r="AF777">
            <v>145187.90593382664</v>
          </cell>
          <cell r="AG777">
            <v>149665.00637719777</v>
          </cell>
          <cell r="AH777">
            <v>77739.471885097213</v>
          </cell>
          <cell r="AI777">
            <v>77123.696748634015</v>
          </cell>
          <cell r="AJ777">
            <v>71836.187458617438</v>
          </cell>
          <cell r="AK777">
            <v>73319.172582156491</v>
          </cell>
          <cell r="AL777">
            <v>74995.820152402914</v>
          </cell>
          <cell r="AM777">
            <v>74432.449583996873</v>
          </cell>
          <cell r="AN777">
            <v>68695.606829692173</v>
          </cell>
          <cell r="AO777">
            <v>70684.26231781143</v>
          </cell>
          <cell r="AP777">
            <v>72305.089510027829</v>
          </cell>
          <cell r="AQ777">
            <v>71759.907295064462</v>
          </cell>
          <cell r="AR777">
            <v>65544.113922227451</v>
          </cell>
          <cell r="AS777">
            <v>68080.451810955361</v>
          </cell>
          <cell r="AT777">
            <v>69634.861551581853</v>
          </cell>
          <cell r="AU777">
            <v>70609.473278987323</v>
          </cell>
          <cell r="AV777">
            <v>59960.521621438282</v>
          </cell>
          <cell r="AW777">
            <v>73622.9225007848</v>
          </cell>
          <cell r="AX777">
            <v>67037.049863437642</v>
          </cell>
          <cell r="AY777">
            <v>66481.935927910075</v>
          </cell>
          <cell r="AZ777">
            <v>59782.780292985881</v>
          </cell>
          <cell r="BA777">
            <v>62979.753645954312</v>
          </cell>
          <cell r="BB777">
            <v>64356.71309025833</v>
          </cell>
          <cell r="BC777">
            <v>63878.183819742022</v>
          </cell>
          <cell r="BD777">
            <v>57532.051393330024</v>
          </cell>
          <cell r="BE777">
            <v>108934.09832333942</v>
          </cell>
          <cell r="BF777">
            <v>21133.896167756058</v>
          </cell>
          <cell r="BG777">
            <v>46629.77878063872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  <cell r="EZ777">
            <v>0</v>
          </cell>
          <cell r="FA777">
            <v>0</v>
          </cell>
          <cell r="FB777">
            <v>0</v>
          </cell>
          <cell r="FC777">
            <v>0</v>
          </cell>
          <cell r="FD777">
            <v>0</v>
          </cell>
          <cell r="FE777">
            <v>0</v>
          </cell>
          <cell r="FF777">
            <v>0</v>
          </cell>
          <cell r="FG777">
            <v>0</v>
          </cell>
          <cell r="FH777">
            <v>0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295333.97655365377</v>
          </cell>
          <cell r="U784">
            <v>298349.16690875392</v>
          </cell>
          <cell r="V784">
            <v>301428.78503041581</v>
          </cell>
          <cell r="W784">
            <v>304540.19156923168</v>
          </cell>
          <cell r="X784">
            <v>308375.7390203987</v>
          </cell>
          <cell r="Y784">
            <v>312303.02105205675</v>
          </cell>
          <cell r="Z784">
            <v>316324.30527014588</v>
          </cell>
          <cell r="AA784">
            <v>320397.36845184589</v>
          </cell>
          <cell r="AB784">
            <v>324235.00582671381</v>
          </cell>
          <cell r="AC784">
            <v>328162.02086000185</v>
          </cell>
          <cell r="AD784">
            <v>332180.54147378163</v>
          </cell>
          <cell r="AE784">
            <v>336248.27103587624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  <cell r="EZ784">
            <v>0</v>
          </cell>
          <cell r="FA784">
            <v>0</v>
          </cell>
          <cell r="FB784">
            <v>0</v>
          </cell>
          <cell r="FC784">
            <v>0</v>
          </cell>
          <cell r="FD784">
            <v>0</v>
          </cell>
          <cell r="FE784">
            <v>0</v>
          </cell>
          <cell r="FF784">
            <v>0</v>
          </cell>
          <cell r="FG784">
            <v>0</v>
          </cell>
          <cell r="FH784">
            <v>0</v>
          </cell>
        </row>
        <row r="825">
          <cell r="E825">
            <v>5.3114490583539009E-10</v>
          </cell>
        </row>
        <row r="844">
          <cell r="E844">
            <v>0</v>
          </cell>
        </row>
        <row r="854">
          <cell r="E854">
            <v>537520.96878962847</v>
          </cell>
        </row>
        <row r="856">
          <cell r="E856">
            <v>1826818.566836138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70333.861068302896</v>
          </cell>
          <cell r="AG856">
            <v>78217.750023024259</v>
          </cell>
          <cell r="AH856">
            <v>77548.642248956457</v>
          </cell>
          <cell r="AI856">
            <v>77141.70707441683</v>
          </cell>
          <cell r="AJ856">
            <v>67207.871143483513</v>
          </cell>
          <cell r="AK856">
            <v>75485.814240387001</v>
          </cell>
          <cell r="AL856">
            <v>74810.483246250689</v>
          </cell>
          <cell r="AM856">
            <v>74448.695981565877</v>
          </cell>
          <cell r="AN856">
            <v>64081.881218621886</v>
          </cell>
          <cell r="AO856">
            <v>72788.408334956519</v>
          </cell>
          <cell r="AP856">
            <v>72118.099865032622</v>
          </cell>
          <cell r="AQ856">
            <v>71776.168251471143</v>
          </cell>
          <cell r="AR856">
            <v>60955.89129371212</v>
          </cell>
          <cell r="AS856">
            <v>70111.27788248437</v>
          </cell>
          <cell r="AT856">
            <v>69446.229542349756</v>
          </cell>
          <cell r="AU856">
            <v>68996.403785033719</v>
          </cell>
          <cell r="AV856">
            <v>57829.901368747393</v>
          </cell>
          <cell r="AW856">
            <v>67500.098049655426</v>
          </cell>
          <cell r="AX856">
            <v>66840.746108090549</v>
          </cell>
          <cell r="AY856">
            <v>66496.484830000991</v>
          </cell>
          <cell r="AZ856">
            <v>55400.429057296889</v>
          </cell>
          <cell r="BA856">
            <v>64821.725478365406</v>
          </cell>
          <cell r="BB856">
            <v>64167.955708890688</v>
          </cell>
          <cell r="BC856">
            <v>63891.406889393387</v>
          </cell>
          <cell r="BD856">
            <v>53405.850082519719</v>
          </cell>
          <cell r="BE856">
            <v>62166.787328815219</v>
          </cell>
          <cell r="BF856">
            <v>13043.752386798438</v>
          </cell>
          <cell r="BG856">
            <v>45784.244347514905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  <cell r="EG856">
            <v>0</v>
          </cell>
          <cell r="EH856">
            <v>0</v>
          </cell>
          <cell r="EI856">
            <v>0</v>
          </cell>
          <cell r="EJ856">
            <v>0</v>
          </cell>
          <cell r="EK856">
            <v>0</v>
          </cell>
          <cell r="EL856">
            <v>0</v>
          </cell>
          <cell r="EM856">
            <v>0</v>
          </cell>
          <cell r="EN856">
            <v>0</v>
          </cell>
          <cell r="EO856">
            <v>0</v>
          </cell>
          <cell r="EP856">
            <v>0</v>
          </cell>
          <cell r="EQ856">
            <v>0</v>
          </cell>
          <cell r="ER856">
            <v>0</v>
          </cell>
          <cell r="ES856">
            <v>0</v>
          </cell>
          <cell r="ET856">
            <v>0</v>
          </cell>
          <cell r="EU856">
            <v>0</v>
          </cell>
          <cell r="EV856">
            <v>0</v>
          </cell>
          <cell r="EW856">
            <v>0</v>
          </cell>
          <cell r="EX856">
            <v>0</v>
          </cell>
          <cell r="EY856">
            <v>0</v>
          </cell>
          <cell r="EZ856">
            <v>0</v>
          </cell>
          <cell r="FA856">
            <v>0</v>
          </cell>
          <cell r="FB856">
            <v>0</v>
          </cell>
          <cell r="FC856">
            <v>0</v>
          </cell>
          <cell r="FD856">
            <v>0</v>
          </cell>
          <cell r="FE856">
            <v>0</v>
          </cell>
          <cell r="FF856">
            <v>0</v>
          </cell>
          <cell r="FG856">
            <v>0</v>
          </cell>
          <cell r="FH856">
            <v>0</v>
          </cell>
        </row>
        <row r="878"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27620.274477648451</v>
          </cell>
          <cell r="AG878">
            <v>16014.423805247014</v>
          </cell>
          <cell r="AH878">
            <v>15878.841244421472</v>
          </cell>
          <cell r="AI878">
            <v>15701.596058834202</v>
          </cell>
          <cell r="AJ878">
            <v>28004.300420934658</v>
          </cell>
          <cell r="AK878">
            <v>16248.508737821334</v>
          </cell>
          <cell r="AL878">
            <v>16447.467123218135</v>
          </cell>
          <cell r="AM878">
            <v>16225.595517262453</v>
          </cell>
          <cell r="AN878">
            <v>28194.481518055483</v>
          </cell>
          <cell r="AO878">
            <v>16799.186423891617</v>
          </cell>
          <cell r="AP878">
            <v>17007.805465853347</v>
          </cell>
          <cell r="AQ878">
            <v>16779.626589775155</v>
          </cell>
          <cell r="AR878">
            <v>28355.309239911072</v>
          </cell>
          <cell r="AS878">
            <v>17381.274888828448</v>
          </cell>
          <cell r="AT878">
            <v>17599.924528001862</v>
          </cell>
          <cell r="AU878">
            <v>14858.997920745573</v>
          </cell>
          <cell r="AV878">
            <v>26020.316890545491</v>
          </cell>
          <cell r="AW878">
            <v>15833.511534350708</v>
          </cell>
          <cell r="AX878">
            <v>15865.288973865489</v>
          </cell>
          <cell r="AY878">
            <v>15673.007275214011</v>
          </cell>
          <cell r="AZ878">
            <v>26298.859575382376</v>
          </cell>
          <cell r="BA878">
            <v>16403.878721330489</v>
          </cell>
          <cell r="BB878">
            <v>16668.545282209412</v>
          </cell>
          <cell r="BC878">
            <v>16436.740644589914</v>
          </cell>
          <cell r="BD878">
            <v>26411.09691830177</v>
          </cell>
          <cell r="BE878">
            <v>17374.313215472928</v>
          </cell>
          <cell r="BF878">
            <v>17849.502955582255</v>
          </cell>
          <cell r="BG878">
            <v>17568.292842144092</v>
          </cell>
          <cell r="BH878">
            <v>-1.4299117485900877E-13</v>
          </cell>
          <cell r="BI878">
            <v>-1.4457028629801875E-13</v>
          </cell>
          <cell r="BJ878">
            <v>-1.4457028629801875E-13</v>
          </cell>
          <cell r="BK878">
            <v>-1.425985805937061E-13</v>
          </cell>
          <cell r="BL878">
            <v>-1.425985805937061E-13</v>
          </cell>
          <cell r="BM878">
            <v>-1.4417333521659184E-13</v>
          </cell>
          <cell r="BN878">
            <v>-1.4417333521659184E-13</v>
          </cell>
          <cell r="BO878">
            <v>-1.4141223309273361E-13</v>
          </cell>
          <cell r="BP878">
            <v>-1.4299117485900877E-13</v>
          </cell>
          <cell r="BQ878">
            <v>-1.4457028629801875E-13</v>
          </cell>
          <cell r="BR878">
            <v>-1.4457028629801875E-13</v>
          </cell>
          <cell r="BS878">
            <v>-1.4141223309273361E-13</v>
          </cell>
          <cell r="BT878">
            <v>-1.4299117485900877E-13</v>
          </cell>
          <cell r="BU878">
            <v>-1.4457028629801875E-13</v>
          </cell>
          <cell r="BV878">
            <v>-1.4457028629801875E-13</v>
          </cell>
          <cell r="BW878">
            <v>-1.4141223309273361E-13</v>
          </cell>
          <cell r="BX878">
            <v>-1.4299117485900877E-13</v>
          </cell>
          <cell r="BY878">
            <v>-1.4457028629801875E-13</v>
          </cell>
          <cell r="BZ878">
            <v>-1.4457028629801875E-13</v>
          </cell>
          <cell r="CA878">
            <v>-1.425985805937061E-13</v>
          </cell>
          <cell r="CB878">
            <v>-1.425985805937061E-13</v>
          </cell>
          <cell r="CC878">
            <v>-1.4417333521659184E-13</v>
          </cell>
          <cell r="CD878">
            <v>-1.4417333521659184E-13</v>
          </cell>
          <cell r="CE878">
            <v>-1.4141223309273361E-13</v>
          </cell>
          <cell r="CF878">
            <v>-1.4299117485900877E-13</v>
          </cell>
          <cell r="CG878">
            <v>-1.4457028629801875E-13</v>
          </cell>
          <cell r="CH878">
            <v>-1.4457028629801875E-13</v>
          </cell>
          <cell r="CI878">
            <v>-1.4141223309273361E-13</v>
          </cell>
          <cell r="CJ878">
            <v>-1.4299117485900877E-13</v>
          </cell>
          <cell r="CK878">
            <v>-1.4457028629801875E-13</v>
          </cell>
          <cell r="CL878">
            <v>-1.4457028629801875E-13</v>
          </cell>
          <cell r="CM878">
            <v>-1.4141223309273361E-13</v>
          </cell>
          <cell r="CN878">
            <v>-1.4299117485900877E-13</v>
          </cell>
          <cell r="CO878">
            <v>-1.4457028629801875E-13</v>
          </cell>
          <cell r="CP878">
            <v>-1.4457028629801875E-13</v>
          </cell>
          <cell r="CQ878">
            <v>-1.425985805937061E-13</v>
          </cell>
          <cell r="CR878">
            <v>-1.425985805937061E-13</v>
          </cell>
          <cell r="CS878">
            <v>-1.4417333521659184E-13</v>
          </cell>
          <cell r="CT878">
            <v>-1.4417333521659184E-13</v>
          </cell>
          <cell r="CU878">
            <v>-1.4141223309273361E-13</v>
          </cell>
          <cell r="CV878">
            <v>-1.4299117485900877E-13</v>
          </cell>
          <cell r="CW878">
            <v>-1.4457028629801875E-13</v>
          </cell>
          <cell r="CX878">
            <v>-1.4457028629801875E-13</v>
          </cell>
          <cell r="CY878">
            <v>-1.4141223309273361E-13</v>
          </cell>
          <cell r="CZ878">
            <v>-1.4299117485900877E-13</v>
          </cell>
          <cell r="DA878">
            <v>-1.4457028629801875E-13</v>
          </cell>
          <cell r="DB878">
            <v>-1.4457028629801875E-13</v>
          </cell>
          <cell r="DC878">
            <v>-1.4141223309273361E-13</v>
          </cell>
          <cell r="DD878">
            <v>-1.4299117485900877E-13</v>
          </cell>
          <cell r="DE878">
            <v>-1.4457028629801875E-13</v>
          </cell>
          <cell r="DF878">
            <v>-1.4457028629801875E-13</v>
          </cell>
          <cell r="DG878">
            <v>-1.425985805937061E-13</v>
          </cell>
          <cell r="DH878">
            <v>-1.425985805937061E-13</v>
          </cell>
          <cell r="DI878">
            <v>-1.4417333521659184E-13</v>
          </cell>
          <cell r="DJ878">
            <v>-1.4417333521659184E-13</v>
          </cell>
          <cell r="DK878">
            <v>-1.4141223309273361E-13</v>
          </cell>
          <cell r="DL878">
            <v>-1.4299117485900877E-13</v>
          </cell>
          <cell r="DM878">
            <v>-1.4457028629801875E-13</v>
          </cell>
          <cell r="DN878">
            <v>-1.4457028629801875E-13</v>
          </cell>
          <cell r="DO878">
            <v>-1.4141223309273361E-13</v>
          </cell>
          <cell r="DP878">
            <v>-1.4299117485900877E-13</v>
          </cell>
          <cell r="DQ878">
            <v>-1.4457028629801875E-13</v>
          </cell>
          <cell r="DR878">
            <v>-1.4457028629801875E-13</v>
          </cell>
          <cell r="DS878">
            <v>-1.4141223309273361E-13</v>
          </cell>
          <cell r="DT878">
            <v>-1.4299117485900877E-13</v>
          </cell>
          <cell r="DU878">
            <v>-1.4457028629801875E-13</v>
          </cell>
          <cell r="DV878">
            <v>-1.4457028629801875E-13</v>
          </cell>
          <cell r="DW878">
            <v>-1.425985805937061E-13</v>
          </cell>
          <cell r="DX878">
            <v>-1.425985805937061E-13</v>
          </cell>
          <cell r="DY878">
            <v>-1.4417333521659184E-13</v>
          </cell>
          <cell r="DZ878">
            <v>-1.4417333521659184E-13</v>
          </cell>
          <cell r="EA878">
            <v>-1.4141223309273361E-13</v>
          </cell>
          <cell r="EB878">
            <v>-1.4299117485900877E-13</v>
          </cell>
          <cell r="EC878">
            <v>-1.4457028629801875E-13</v>
          </cell>
          <cell r="ED878">
            <v>-1.4457028629801875E-13</v>
          </cell>
          <cell r="EE878">
            <v>-1.4141223309273361E-13</v>
          </cell>
          <cell r="EF878">
            <v>-1.4299117485900877E-13</v>
          </cell>
          <cell r="EG878">
            <v>-1.4457028629801875E-13</v>
          </cell>
          <cell r="EH878">
            <v>-1.4457028629801875E-13</v>
          </cell>
          <cell r="EI878">
            <v>-1.4141223309273361E-13</v>
          </cell>
          <cell r="EJ878">
            <v>-1.4299117485900877E-13</v>
          </cell>
          <cell r="EK878">
            <v>-1.4457028629801875E-13</v>
          </cell>
          <cell r="EL878">
            <v>-1.4457028629801875E-13</v>
          </cell>
          <cell r="EM878">
            <v>-1.425985805937061E-13</v>
          </cell>
          <cell r="EN878">
            <v>-1.425985805937061E-13</v>
          </cell>
          <cell r="EO878">
            <v>-1.4417333521659184E-13</v>
          </cell>
          <cell r="EP878">
            <v>-1.4417333521659184E-13</v>
          </cell>
          <cell r="EQ878">
            <v>-1.4141223309273361E-13</v>
          </cell>
          <cell r="ER878">
            <v>-1.4299117485900877E-13</v>
          </cell>
          <cell r="ES878">
            <v>-1.4457028629801875E-13</v>
          </cell>
          <cell r="ET878">
            <v>-1.4457028629801875E-13</v>
          </cell>
          <cell r="EU878">
            <v>-1.4141223309273361E-13</v>
          </cell>
          <cell r="EV878">
            <v>-1.4299117485900877E-13</v>
          </cell>
          <cell r="EW878">
            <v>-1.4457028629801875E-13</v>
          </cell>
          <cell r="EX878">
            <v>-1.4457028629801875E-13</v>
          </cell>
          <cell r="EY878">
            <v>-1.4141223309273361E-13</v>
          </cell>
          <cell r="EZ878">
            <v>-1.4299117485900877E-13</v>
          </cell>
          <cell r="FA878">
            <v>-1.4457028629801875E-13</v>
          </cell>
          <cell r="FB878">
            <v>-1.4457028629801875E-13</v>
          </cell>
          <cell r="FC878">
            <v>-1.425985805937061E-13</v>
          </cell>
          <cell r="FD878">
            <v>-1.425985805937061E-13</v>
          </cell>
          <cell r="FE878">
            <v>-1.4417333521659184E-13</v>
          </cell>
          <cell r="FF878">
            <v>-1.4417333521659184E-13</v>
          </cell>
          <cell r="FG878">
            <v>-1.4141223309273361E-13</v>
          </cell>
          <cell r="FH878">
            <v>-1.4299117485900877E-13</v>
          </cell>
        </row>
        <row r="879">
          <cell r="E879">
            <v>-1.8920400179922581E-7</v>
          </cell>
        </row>
        <row r="880"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70333.861068302896</v>
          </cell>
          <cell r="AG880">
            <v>78217.750023024259</v>
          </cell>
          <cell r="AH880">
            <v>77548.642248956457</v>
          </cell>
          <cell r="AI880">
            <v>77141.70707441683</v>
          </cell>
          <cell r="AJ880">
            <v>67207.871143483513</v>
          </cell>
          <cell r="AK880">
            <v>75485.814240387001</v>
          </cell>
          <cell r="AL880">
            <v>74810.483246250689</v>
          </cell>
          <cell r="AM880">
            <v>74448.695981565877</v>
          </cell>
          <cell r="AN880">
            <v>64081.8812186219</v>
          </cell>
          <cell r="AO880">
            <v>72788.408334956519</v>
          </cell>
          <cell r="AP880">
            <v>72118.099865032622</v>
          </cell>
          <cell r="AQ880">
            <v>71776.168251471143</v>
          </cell>
          <cell r="AR880">
            <v>60955.891293712135</v>
          </cell>
          <cell r="AS880">
            <v>70111.27788248437</v>
          </cell>
          <cell r="AT880">
            <v>69446.229542349756</v>
          </cell>
          <cell r="AU880">
            <v>68996.403785033719</v>
          </cell>
          <cell r="AV880">
            <v>57829.901368747393</v>
          </cell>
          <cell r="AW880">
            <v>67500.098049655411</v>
          </cell>
          <cell r="AX880">
            <v>66840.746108090549</v>
          </cell>
          <cell r="AY880">
            <v>66496.484830000991</v>
          </cell>
          <cell r="AZ880">
            <v>55400.429057296889</v>
          </cell>
          <cell r="BA880">
            <v>64821.725478365406</v>
          </cell>
          <cell r="BB880">
            <v>64167.955708890688</v>
          </cell>
          <cell r="BC880">
            <v>63891.406889393387</v>
          </cell>
          <cell r="BD880">
            <v>53405.850082519726</v>
          </cell>
          <cell r="BE880">
            <v>62166.787328815219</v>
          </cell>
          <cell r="BF880">
            <v>13043.752386798438</v>
          </cell>
          <cell r="BG880">
            <v>45784.244347514905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  <cell r="CF880">
            <v>0</v>
          </cell>
          <cell r="CG880">
            <v>0</v>
          </cell>
          <cell r="CH880">
            <v>0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0</v>
          </cell>
          <cell r="CW880">
            <v>0</v>
          </cell>
          <cell r="CX880">
            <v>0</v>
          </cell>
          <cell r="CY880">
            <v>0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  <cell r="DD880">
            <v>0</v>
          </cell>
          <cell r="DE880">
            <v>0</v>
          </cell>
          <cell r="DF880">
            <v>0</v>
          </cell>
          <cell r="DG880">
            <v>0</v>
          </cell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T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E880">
            <v>0</v>
          </cell>
          <cell r="EF880">
            <v>0</v>
          </cell>
          <cell r="EG880">
            <v>0</v>
          </cell>
          <cell r="EH880">
            <v>0</v>
          </cell>
          <cell r="EI880">
            <v>0</v>
          </cell>
          <cell r="EJ880">
            <v>0</v>
          </cell>
          <cell r="EK880">
            <v>0</v>
          </cell>
          <cell r="EL880">
            <v>0</v>
          </cell>
          <cell r="EM880">
            <v>0</v>
          </cell>
          <cell r="EN880">
            <v>0</v>
          </cell>
          <cell r="EO880">
            <v>0</v>
          </cell>
          <cell r="EP880">
            <v>0</v>
          </cell>
          <cell r="EQ880">
            <v>0</v>
          </cell>
          <cell r="ER880">
            <v>0</v>
          </cell>
          <cell r="ES880">
            <v>0</v>
          </cell>
          <cell r="ET880">
            <v>0</v>
          </cell>
          <cell r="EU880">
            <v>0</v>
          </cell>
          <cell r="EV880">
            <v>0</v>
          </cell>
          <cell r="EW880">
            <v>0</v>
          </cell>
          <cell r="EX880">
            <v>0</v>
          </cell>
          <cell r="EY880">
            <v>0</v>
          </cell>
          <cell r="EZ880">
            <v>0</v>
          </cell>
          <cell r="FA880">
            <v>0</v>
          </cell>
          <cell r="FB880">
            <v>0</v>
          </cell>
          <cell r="FC880">
            <v>0</v>
          </cell>
          <cell r="FD880">
            <v>0</v>
          </cell>
          <cell r="FE880">
            <v>0</v>
          </cell>
          <cell r="FF880">
            <v>0</v>
          </cell>
          <cell r="FG880">
            <v>0</v>
          </cell>
          <cell r="FH880">
            <v>0</v>
          </cell>
        </row>
        <row r="881">
          <cell r="E881">
            <v>0</v>
          </cell>
        </row>
      </sheetData>
      <sheetData sheetId="4"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488.76258534361409</v>
          </cell>
          <cell r="AG14">
            <v>522.40377746977924</v>
          </cell>
          <cell r="AH14">
            <v>550.64743241456199</v>
          </cell>
          <cell r="AI14">
            <v>567.8045892326785</v>
          </cell>
          <cell r="AJ14">
            <v>602.15649425988386</v>
          </cell>
          <cell r="AK14">
            <v>637.12777858563516</v>
          </cell>
          <cell r="AL14">
            <v>665.44919651857265</v>
          </cell>
          <cell r="AM14">
            <v>678.61560183578672</v>
          </cell>
          <cell r="AN14">
            <v>714.20476994921978</v>
          </cell>
          <cell r="AO14">
            <v>750.4134503172113</v>
          </cell>
          <cell r="AP14">
            <v>778.73486825002942</v>
          </cell>
          <cell r="AQ14">
            <v>789.42661443843474</v>
          </cell>
          <cell r="AR14">
            <v>826.25304563807435</v>
          </cell>
          <cell r="AS14">
            <v>863.69912204828461</v>
          </cell>
          <cell r="AT14">
            <v>892.0205399809663</v>
          </cell>
          <cell r="AU14">
            <v>684.3087013974058</v>
          </cell>
          <cell r="AV14">
            <v>474.79500560991761</v>
          </cell>
          <cell r="AW14">
            <v>480.03829503623433</v>
          </cell>
          <cell r="AX14">
            <v>480.03829503498355</v>
          </cell>
          <cell r="AY14">
            <v>470.84495318611795</v>
          </cell>
          <cell r="AZ14">
            <v>476.10218408883981</v>
          </cell>
          <cell r="BA14">
            <v>481.35997993236344</v>
          </cell>
          <cell r="BB14">
            <v>481.35997993093122</v>
          </cell>
          <cell r="BC14">
            <v>470.84495318060351</v>
          </cell>
          <cell r="BD14">
            <v>476.10218408307554</v>
          </cell>
          <cell r="BE14">
            <v>240.67998996357136</v>
          </cell>
          <cell r="BF14">
            <v>1.4457028629801875E-13</v>
          </cell>
          <cell r="BG14">
            <v>1.4141223309273361E-13</v>
          </cell>
          <cell r="BH14">
            <v>1.4299117485900877E-13</v>
          </cell>
          <cell r="BI14">
            <v>1.4457028629801875E-13</v>
          </cell>
          <cell r="BJ14">
            <v>1.4457028629801875E-13</v>
          </cell>
          <cell r="BK14">
            <v>1.425985805937061E-13</v>
          </cell>
          <cell r="BL14">
            <v>1.425985805937061E-13</v>
          </cell>
          <cell r="BM14">
            <v>1.4417333521659184E-13</v>
          </cell>
          <cell r="BN14">
            <v>1.4417333521659184E-13</v>
          </cell>
          <cell r="BO14">
            <v>1.4141223309273361E-13</v>
          </cell>
          <cell r="BP14">
            <v>1.4299117485900877E-13</v>
          </cell>
          <cell r="BQ14">
            <v>1.4457028629801875E-13</v>
          </cell>
          <cell r="BR14">
            <v>1.4457028629801875E-13</v>
          </cell>
          <cell r="BS14">
            <v>1.4141223309273361E-13</v>
          </cell>
          <cell r="BT14">
            <v>1.4299117485900877E-13</v>
          </cell>
          <cell r="BU14">
            <v>1.4457028629801875E-13</v>
          </cell>
          <cell r="BV14">
            <v>1.4457028629801875E-13</v>
          </cell>
          <cell r="BW14">
            <v>1.4141223309273361E-13</v>
          </cell>
          <cell r="BX14">
            <v>1.4299117485900877E-13</v>
          </cell>
          <cell r="BY14">
            <v>1.4457028629801875E-13</v>
          </cell>
          <cell r="BZ14">
            <v>1.4457028629801875E-13</v>
          </cell>
          <cell r="CA14">
            <v>1.425985805937061E-13</v>
          </cell>
          <cell r="CB14">
            <v>1.425985805937061E-13</v>
          </cell>
          <cell r="CC14">
            <v>1.4417333521659184E-13</v>
          </cell>
          <cell r="CD14">
            <v>1.4417333521659184E-13</v>
          </cell>
          <cell r="CE14">
            <v>1.4141223309273361E-13</v>
          </cell>
          <cell r="CF14">
            <v>1.4299117485900877E-13</v>
          </cell>
          <cell r="CG14">
            <v>1.4457028629801875E-13</v>
          </cell>
          <cell r="CH14">
            <v>1.4457028629801875E-13</v>
          </cell>
          <cell r="CI14">
            <v>1.4141223309273361E-13</v>
          </cell>
          <cell r="CJ14">
            <v>1.4299117485900877E-13</v>
          </cell>
          <cell r="CK14">
            <v>1.4457028629801875E-13</v>
          </cell>
          <cell r="CL14">
            <v>1.4457028629801875E-13</v>
          </cell>
          <cell r="CM14">
            <v>1.4141223309273361E-13</v>
          </cell>
          <cell r="CN14">
            <v>1.4299117485900877E-13</v>
          </cell>
          <cell r="CO14">
            <v>1.4457028629801875E-13</v>
          </cell>
          <cell r="CP14">
            <v>1.4457028629801875E-13</v>
          </cell>
          <cell r="CQ14">
            <v>1.425985805937061E-13</v>
          </cell>
          <cell r="CR14">
            <v>1.425985805937061E-13</v>
          </cell>
          <cell r="CS14">
            <v>1.4417333521659184E-13</v>
          </cell>
          <cell r="CT14">
            <v>1.4417333521659184E-13</v>
          </cell>
          <cell r="CU14">
            <v>1.4141223309273361E-13</v>
          </cell>
          <cell r="CV14">
            <v>1.4299117485900877E-13</v>
          </cell>
          <cell r="CW14">
            <v>1.4457028629801875E-13</v>
          </cell>
          <cell r="CX14">
            <v>1.4457028629801875E-13</v>
          </cell>
          <cell r="CY14">
            <v>1.4141223309273361E-13</v>
          </cell>
          <cell r="CZ14">
            <v>1.4299117485900877E-13</v>
          </cell>
          <cell r="DA14">
            <v>1.4457028629801875E-13</v>
          </cell>
          <cell r="DB14">
            <v>1.4457028629801875E-13</v>
          </cell>
          <cell r="DC14">
            <v>1.4141223309273361E-13</v>
          </cell>
          <cell r="DD14">
            <v>1.4299117485900877E-13</v>
          </cell>
          <cell r="DE14">
            <v>1.4457028629801875E-13</v>
          </cell>
          <cell r="DF14">
            <v>1.4457028629801875E-13</v>
          </cell>
          <cell r="DG14">
            <v>1.425985805937061E-13</v>
          </cell>
          <cell r="DH14">
            <v>1.425985805937061E-13</v>
          </cell>
          <cell r="DI14">
            <v>1.4417333521659184E-13</v>
          </cell>
          <cell r="DJ14">
            <v>1.4417333521659184E-13</v>
          </cell>
          <cell r="DK14">
            <v>1.4141223309273361E-13</v>
          </cell>
          <cell r="DL14">
            <v>1.4299117485900877E-13</v>
          </cell>
          <cell r="DM14">
            <v>1.4457028629801875E-13</v>
          </cell>
          <cell r="DN14">
            <v>1.4457028629801875E-13</v>
          </cell>
          <cell r="DO14">
            <v>1.4141223309273361E-13</v>
          </cell>
          <cell r="DP14">
            <v>1.4299117485900877E-13</v>
          </cell>
          <cell r="DQ14">
            <v>1.4457028629801875E-13</v>
          </cell>
          <cell r="DR14">
            <v>1.4457028629801875E-13</v>
          </cell>
          <cell r="DS14">
            <v>1.4141223309273361E-13</v>
          </cell>
          <cell r="DT14">
            <v>1.4299117485900877E-13</v>
          </cell>
          <cell r="DU14">
            <v>1.4457028629801875E-13</v>
          </cell>
          <cell r="DV14">
            <v>1.4457028629801875E-13</v>
          </cell>
          <cell r="DW14">
            <v>1.425985805937061E-13</v>
          </cell>
          <cell r="DX14">
            <v>1.425985805937061E-13</v>
          </cell>
          <cell r="DY14">
            <v>1.4417333521659184E-13</v>
          </cell>
          <cell r="DZ14">
            <v>1.4417333521659184E-13</v>
          </cell>
          <cell r="EA14">
            <v>1.4141223309273361E-13</v>
          </cell>
          <cell r="EB14">
            <v>1.4299117485900877E-13</v>
          </cell>
          <cell r="EC14">
            <v>1.4457028629801875E-13</v>
          </cell>
          <cell r="ED14">
            <v>1.4457028629801875E-13</v>
          </cell>
          <cell r="EE14">
            <v>1.4141223309273361E-13</v>
          </cell>
          <cell r="EF14">
            <v>1.4299117485900877E-13</v>
          </cell>
          <cell r="EG14">
            <v>1.4457028629801875E-13</v>
          </cell>
          <cell r="EH14">
            <v>1.4457028629801875E-13</v>
          </cell>
          <cell r="EI14">
            <v>1.4141223309273361E-13</v>
          </cell>
          <cell r="EJ14">
            <v>1.4299117485900877E-13</v>
          </cell>
          <cell r="EK14">
            <v>1.4457028629801875E-13</v>
          </cell>
          <cell r="EL14">
            <v>1.4457028629801875E-13</v>
          </cell>
          <cell r="EM14">
            <v>1.425985805937061E-13</v>
          </cell>
          <cell r="EN14">
            <v>1.425985805937061E-13</v>
          </cell>
          <cell r="EO14">
            <v>1.4417333521659184E-13</v>
          </cell>
          <cell r="EP14">
            <v>1.4417333521659184E-13</v>
          </cell>
          <cell r="EQ14">
            <v>1.4141223309273361E-13</v>
          </cell>
          <cell r="ER14">
            <v>1.4299117485900877E-13</v>
          </cell>
          <cell r="ES14">
            <v>1.4457028629801875E-13</v>
          </cell>
          <cell r="ET14">
            <v>1.4457028629801875E-13</v>
          </cell>
          <cell r="EU14">
            <v>1.4141223309273361E-13</v>
          </cell>
          <cell r="EV14">
            <v>1.4299117485900877E-13</v>
          </cell>
          <cell r="EW14">
            <v>1.4457028629801875E-13</v>
          </cell>
          <cell r="EX14">
            <v>1.4457028629801875E-13</v>
          </cell>
          <cell r="EY14">
            <v>1.4141223309273361E-13</v>
          </cell>
          <cell r="EZ14">
            <v>1.4299117485900877E-13</v>
          </cell>
          <cell r="FA14">
            <v>1.4457028629801875E-13</v>
          </cell>
          <cell r="FB14">
            <v>1.4457028629801875E-13</v>
          </cell>
          <cell r="FC14">
            <v>1.425985805937061E-13</v>
          </cell>
          <cell r="FD14">
            <v>1.425985805937061E-13</v>
          </cell>
          <cell r="FE14">
            <v>1.4417333521659184E-13</v>
          </cell>
          <cell r="FF14">
            <v>1.4417333521659184E-13</v>
          </cell>
          <cell r="FG14">
            <v>1.4141223309273361E-13</v>
          </cell>
          <cell r="FH14">
            <v>1.4299117485900877E-13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63474.499622394127</v>
          </cell>
          <cell r="AH55">
            <v>121138.60764912341</v>
          </cell>
          <cell r="AI55">
            <v>116189.13800869902</v>
          </cell>
          <cell r="AJ55">
            <v>113586.28644899398</v>
          </cell>
          <cell r="AK55">
            <v>106156.82029646583</v>
          </cell>
          <cell r="AL55">
            <v>101074.01657235816</v>
          </cell>
          <cell r="AM55">
            <v>96396.860749825893</v>
          </cell>
          <cell r="AN55">
            <v>93751.906029644393</v>
          </cell>
          <cell r="AO55">
            <v>85828.652197605814</v>
          </cell>
          <cell r="AP55">
            <v>80760.082213336282</v>
          </cell>
          <cell r="AQ55">
            <v>75983.477935342322</v>
          </cell>
          <cell r="AR55">
            <v>73315.124930435675</v>
          </cell>
          <cell r="AS55">
            <v>64896.938616481406</v>
          </cell>
          <cell r="AT55">
            <v>59873.702129588812</v>
          </cell>
          <cell r="AU55">
            <v>55018.095394758384</v>
          </cell>
          <cell r="AV55">
            <v>53848.452378035065</v>
          </cell>
          <cell r="AW55">
            <v>42692.143704836992</v>
          </cell>
          <cell r="AX55">
            <v>38636.293057106894</v>
          </cell>
          <cell r="AY55">
            <v>33476.001265600287</v>
          </cell>
          <cell r="AZ55">
            <v>30827.964902120955</v>
          </cell>
          <cell r="BA55">
            <v>21978.670458468332</v>
          </cell>
          <cell r="BB55">
            <v>17153.023815219254</v>
          </cell>
          <cell r="BC55">
            <v>12310.701064368259</v>
          </cell>
          <cell r="BD55">
            <v>9708.0565971114775</v>
          </cell>
          <cell r="BE55">
            <v>1251.4589009064148</v>
          </cell>
          <cell r="BF55">
            <v>45029.300939471359</v>
          </cell>
          <cell r="BG55">
            <v>12362.71290266062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63474.499622394127</v>
          </cell>
          <cell r="AG56">
            <v>121138.60764912341</v>
          </cell>
          <cell r="AH56">
            <v>116189.13800869902</v>
          </cell>
          <cell r="AI56">
            <v>113586.28644899398</v>
          </cell>
          <cell r="AJ56">
            <v>106156.82029646583</v>
          </cell>
          <cell r="AK56">
            <v>101074.01657235816</v>
          </cell>
          <cell r="AL56">
            <v>96396.860749825893</v>
          </cell>
          <cell r="AM56">
            <v>93751.906029644393</v>
          </cell>
          <cell r="AN56">
            <v>85828.652197605814</v>
          </cell>
          <cell r="AO56">
            <v>80760.082213336282</v>
          </cell>
          <cell r="AP56">
            <v>75983.477935342322</v>
          </cell>
          <cell r="AQ56">
            <v>73315.124930435675</v>
          </cell>
          <cell r="AR56">
            <v>64896.938616481406</v>
          </cell>
          <cell r="AS56">
            <v>59873.702129588812</v>
          </cell>
          <cell r="AT56">
            <v>55018.095394758384</v>
          </cell>
          <cell r="AU56">
            <v>53848.452378035065</v>
          </cell>
          <cell r="AV56">
            <v>42692.143704836992</v>
          </cell>
          <cell r="AW56">
            <v>38636.293057106894</v>
          </cell>
          <cell r="AX56">
            <v>33476.001265600287</v>
          </cell>
          <cell r="AY56">
            <v>30827.964902120955</v>
          </cell>
          <cell r="AZ56">
            <v>21978.670458468332</v>
          </cell>
          <cell r="BA56">
            <v>17153.023815219254</v>
          </cell>
          <cell r="BB56">
            <v>12310.701064368259</v>
          </cell>
          <cell r="BC56">
            <v>9708.0565971114775</v>
          </cell>
          <cell r="BD56">
            <v>1251.4589009064148</v>
          </cell>
          <cell r="BE56">
            <v>45029.300939471359</v>
          </cell>
          <cell r="BF56">
            <v>12362.71290266062</v>
          </cell>
          <cell r="BG56">
            <v>-4.3655745685100555E-11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</row>
        <row r="58">
          <cell r="E58">
            <v>4.3655745685100555E-11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207620.05694919056</v>
          </cell>
          <cell r="AG72">
            <v>215825.07291901845</v>
          </cell>
          <cell r="AH72">
            <v>214847.47579003594</v>
          </cell>
          <cell r="AI72">
            <v>214348.86095141544</v>
          </cell>
          <cell r="AJ72">
            <v>204387.14573254253</v>
          </cell>
          <cell r="AK72">
            <v>212623.64492803265</v>
          </cell>
          <cell r="AL72">
            <v>211982.79895106587</v>
          </cell>
          <cell r="AM72">
            <v>211545.03884596136</v>
          </cell>
          <cell r="AN72">
            <v>201149.18309368979</v>
          </cell>
          <cell r="AO72">
            <v>209812.95335087058</v>
          </cell>
          <cell r="AP72">
            <v>209179.00964849404</v>
          </cell>
          <cell r="AQ72">
            <v>208761.70010326398</v>
          </cell>
          <cell r="AR72">
            <v>197910.90653296863</v>
          </cell>
          <cell r="AS72">
            <v>207022.53722666737</v>
          </cell>
          <cell r="AT72">
            <v>206395.73524599083</v>
          </cell>
          <cell r="AU72">
            <v>160475.37126323895</v>
          </cell>
          <cell r="AV72">
            <v>192279.33468645447</v>
          </cell>
          <cell r="AW72">
            <v>202178.35005710449</v>
          </cell>
          <cell r="AX72">
            <v>201362.85982666345</v>
          </cell>
          <cell r="AY72">
            <v>200949.86820013187</v>
          </cell>
          <cell r="AZ72">
            <v>189853.83856003921</v>
          </cell>
          <cell r="BA72">
            <v>199264.59382175002</v>
          </cell>
          <cell r="BB72">
            <v>198677.61454554019</v>
          </cell>
          <cell r="BC72">
            <v>198344.79025952978</v>
          </cell>
          <cell r="BD72">
            <v>187859.44337040005</v>
          </cell>
          <cell r="BE72">
            <v>196850.33566216863</v>
          </cell>
          <cell r="BF72">
            <v>148031.46761307152</v>
          </cell>
          <cell r="BG72">
            <v>180708.47267083189</v>
          </cell>
          <cell r="BH72">
            <v>-1.4299117485900877E-13</v>
          </cell>
          <cell r="BI72">
            <v>-1.4457028629801875E-13</v>
          </cell>
          <cell r="BJ72">
            <v>-1.4457028629801875E-13</v>
          </cell>
          <cell r="BK72">
            <v>-1.425985805937061E-13</v>
          </cell>
          <cell r="BL72">
            <v>-1.425985805937061E-13</v>
          </cell>
          <cell r="BM72">
            <v>-1.4417333521659184E-13</v>
          </cell>
          <cell r="BN72">
            <v>-1.4417333521659184E-13</v>
          </cell>
          <cell r="BO72">
            <v>-1.4141223309273361E-13</v>
          </cell>
          <cell r="BP72">
            <v>-1.4299117485900877E-13</v>
          </cell>
          <cell r="BQ72">
            <v>-1.4457028629801875E-13</v>
          </cell>
          <cell r="BR72">
            <v>-1.4457028629801875E-13</v>
          </cell>
          <cell r="BS72">
            <v>-1.4141223309273361E-13</v>
          </cell>
          <cell r="BT72">
            <v>-1.4299117485900877E-13</v>
          </cell>
          <cell r="BU72">
            <v>-1.4457028629801875E-13</v>
          </cell>
          <cell r="BV72">
            <v>-1.4457028629801875E-13</v>
          </cell>
          <cell r="BW72">
            <v>-1.4141223309273361E-13</v>
          </cell>
          <cell r="BX72">
            <v>-1.4299117485900877E-13</v>
          </cell>
          <cell r="BY72">
            <v>-1.4457028629801875E-13</v>
          </cell>
          <cell r="BZ72">
            <v>-1.4457028629801875E-13</v>
          </cell>
          <cell r="CA72">
            <v>-1.425985805937061E-13</v>
          </cell>
          <cell r="CB72">
            <v>-1.425985805937061E-13</v>
          </cell>
          <cell r="CC72">
            <v>-1.4417333521659184E-13</v>
          </cell>
          <cell r="CD72">
            <v>-1.4417333521659184E-13</v>
          </cell>
          <cell r="CE72">
            <v>-1.4141223309273361E-13</v>
          </cell>
          <cell r="CF72">
            <v>-1.4299117485900877E-13</v>
          </cell>
          <cell r="CG72">
            <v>-1.4457028629801875E-13</v>
          </cell>
          <cell r="CH72">
            <v>-1.4457028629801875E-13</v>
          </cell>
          <cell r="CI72">
            <v>-1.4141223309273361E-13</v>
          </cell>
          <cell r="CJ72">
            <v>-1.4299117485900877E-13</v>
          </cell>
          <cell r="CK72">
            <v>-1.4457028629801875E-13</v>
          </cell>
          <cell r="CL72">
            <v>-1.4457028629801875E-13</v>
          </cell>
          <cell r="CM72">
            <v>-1.4141223309273361E-13</v>
          </cell>
          <cell r="CN72">
            <v>-1.4299117485900877E-13</v>
          </cell>
          <cell r="CO72">
            <v>-1.4457028629801875E-13</v>
          </cell>
          <cell r="CP72">
            <v>-1.4457028629801875E-13</v>
          </cell>
          <cell r="CQ72">
            <v>-1.425985805937061E-13</v>
          </cell>
          <cell r="CR72">
            <v>-1.425985805937061E-13</v>
          </cell>
          <cell r="CS72">
            <v>-1.4417333521659184E-13</v>
          </cell>
          <cell r="CT72">
            <v>-1.4417333521659184E-13</v>
          </cell>
          <cell r="CU72">
            <v>-1.4141223309273361E-13</v>
          </cell>
          <cell r="CV72">
            <v>-1.4299117485900877E-13</v>
          </cell>
          <cell r="CW72">
            <v>-1.4457028629801875E-13</v>
          </cell>
          <cell r="CX72">
            <v>-1.4457028629801875E-13</v>
          </cell>
          <cell r="CY72">
            <v>-1.4141223309273361E-13</v>
          </cell>
          <cell r="CZ72">
            <v>-1.4299117485900877E-13</v>
          </cell>
          <cell r="DA72">
            <v>-1.4457028629801875E-13</v>
          </cell>
          <cell r="DB72">
            <v>-1.4457028629801875E-13</v>
          </cell>
          <cell r="DC72">
            <v>-1.4141223309273361E-13</v>
          </cell>
          <cell r="DD72">
            <v>-1.4299117485900877E-13</v>
          </cell>
          <cell r="DE72">
            <v>-1.4457028629801875E-13</v>
          </cell>
          <cell r="DF72">
            <v>-1.4457028629801875E-13</v>
          </cell>
          <cell r="DG72">
            <v>-1.425985805937061E-13</v>
          </cell>
          <cell r="DH72">
            <v>-1.425985805937061E-13</v>
          </cell>
          <cell r="DI72">
            <v>-1.4417333521659184E-13</v>
          </cell>
          <cell r="DJ72">
            <v>-1.4417333521659184E-13</v>
          </cell>
          <cell r="DK72">
            <v>-1.4141223309273361E-13</v>
          </cell>
          <cell r="DL72">
            <v>-1.4299117485900877E-13</v>
          </cell>
          <cell r="DM72">
            <v>-1.4457028629801875E-13</v>
          </cell>
          <cell r="DN72">
            <v>-1.4457028629801875E-13</v>
          </cell>
          <cell r="DO72">
            <v>-1.4141223309273361E-13</v>
          </cell>
          <cell r="DP72">
            <v>-1.4299117485900877E-13</v>
          </cell>
          <cell r="DQ72">
            <v>-1.4457028629801875E-13</v>
          </cell>
          <cell r="DR72">
            <v>-1.4457028629801875E-13</v>
          </cell>
          <cell r="DS72">
            <v>-1.4141223309273361E-13</v>
          </cell>
          <cell r="DT72">
            <v>-1.4299117485900877E-13</v>
          </cell>
          <cell r="DU72">
            <v>-1.4457028629801875E-13</v>
          </cell>
          <cell r="DV72">
            <v>-1.4457028629801875E-13</v>
          </cell>
          <cell r="DW72">
            <v>-1.425985805937061E-13</v>
          </cell>
          <cell r="DX72">
            <v>-1.425985805937061E-13</v>
          </cell>
          <cell r="DY72">
            <v>-1.4417333521659184E-13</v>
          </cell>
          <cell r="DZ72">
            <v>-1.4417333521659184E-13</v>
          </cell>
          <cell r="EA72">
            <v>-1.4141223309273361E-13</v>
          </cell>
          <cell r="EB72">
            <v>-1.4299117485900877E-13</v>
          </cell>
          <cell r="EC72">
            <v>-1.4457028629801875E-13</v>
          </cell>
          <cell r="ED72">
            <v>-1.4457028629801875E-13</v>
          </cell>
          <cell r="EE72">
            <v>-1.4141223309273361E-13</v>
          </cell>
          <cell r="EF72">
            <v>-1.4299117485900877E-13</v>
          </cell>
          <cell r="EG72">
            <v>-1.4457028629801875E-13</v>
          </cell>
          <cell r="EH72">
            <v>-1.4457028629801875E-13</v>
          </cell>
          <cell r="EI72">
            <v>-1.4141223309273361E-13</v>
          </cell>
          <cell r="EJ72">
            <v>-1.4299117485900877E-13</v>
          </cell>
          <cell r="EK72">
            <v>-1.4457028629801875E-13</v>
          </cell>
          <cell r="EL72">
            <v>-1.4457028629801875E-13</v>
          </cell>
          <cell r="EM72">
            <v>-1.425985805937061E-13</v>
          </cell>
          <cell r="EN72">
            <v>-1.425985805937061E-13</v>
          </cell>
          <cell r="EO72">
            <v>-1.4417333521659184E-13</v>
          </cell>
          <cell r="EP72">
            <v>-1.4417333521659184E-13</v>
          </cell>
          <cell r="EQ72">
            <v>-1.4141223309273361E-13</v>
          </cell>
          <cell r="ER72">
            <v>-1.4299117485900877E-13</v>
          </cell>
          <cell r="ES72">
            <v>-1.4457028629801875E-13</v>
          </cell>
          <cell r="ET72">
            <v>-1.4457028629801875E-13</v>
          </cell>
          <cell r="EU72">
            <v>-1.4141223309273361E-13</v>
          </cell>
          <cell r="EV72">
            <v>-1.4299117485900877E-13</v>
          </cell>
          <cell r="EW72">
            <v>-1.4457028629801875E-13</v>
          </cell>
          <cell r="EX72">
            <v>-1.4457028629801875E-13</v>
          </cell>
          <cell r="EY72">
            <v>-1.4141223309273361E-13</v>
          </cell>
          <cell r="EZ72">
            <v>-1.4299117485900877E-13</v>
          </cell>
          <cell r="FA72">
            <v>-1.4457028629801875E-13</v>
          </cell>
          <cell r="FB72">
            <v>-1.4457028629801875E-13</v>
          </cell>
          <cell r="FC72">
            <v>-1.425985805937061E-13</v>
          </cell>
          <cell r="FD72">
            <v>-1.425985805937061E-13</v>
          </cell>
          <cell r="FE72">
            <v>-1.4417333521659184E-13</v>
          </cell>
          <cell r="FF72">
            <v>-1.4417333521659184E-13</v>
          </cell>
          <cell r="FG72">
            <v>-1.4141223309273361E-13</v>
          </cell>
          <cell r="FH72">
            <v>-1.4299117485900877E-13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-4969.943737486692</v>
          </cell>
          <cell r="V81">
            <v>-6314.5333126168216</v>
          </cell>
          <cell r="W81">
            <v>-7169.3894481478892</v>
          </cell>
          <cell r="X81">
            <v>-8079.3464427768849</v>
          </cell>
          <cell r="Y81">
            <v>-9053.1480603622713</v>
          </cell>
          <cell r="Z81">
            <v>-10118.313008246521</v>
          </cell>
          <cell r="AA81">
            <v>-11255.188815605219</v>
          </cell>
          <cell r="AB81">
            <v>-12466.778589931866</v>
          </cell>
          <cell r="AC81">
            <v>-13757.30384943054</v>
          </cell>
          <cell r="AD81">
            <v>-15131.120843509811</v>
          </cell>
          <cell r="AE81">
            <v>-16592.948230492661</v>
          </cell>
          <cell r="AF81">
            <v>-7899.4319759116479</v>
          </cell>
          <cell r="AG81">
            <v>1336.6352611668408</v>
          </cell>
          <cell r="AH81">
            <v>2042.9896339534025</v>
          </cell>
          <cell r="AI81">
            <v>3035.5863011920956</v>
          </cell>
          <cell r="AJ81">
            <v>-5473.835740835224</v>
          </cell>
          <cell r="AK81">
            <v>4254.243061192552</v>
          </cell>
          <cell r="AL81">
            <v>5055.6376996961044</v>
          </cell>
          <cell r="AM81">
            <v>6198.0634052204186</v>
          </cell>
          <cell r="AN81">
            <v>-2636.1233523432857</v>
          </cell>
          <cell r="AO81">
            <v>7632.4058121043927</v>
          </cell>
          <cell r="AP81">
            <v>8554.4648068404313</v>
          </cell>
          <cell r="AQ81">
            <v>9836.2909073431874</v>
          </cell>
          <cell r="AR81">
            <v>672.22133392025353</v>
          </cell>
          <cell r="AS81">
            <v>11517.360153805566</v>
          </cell>
          <cell r="AT81">
            <v>12576.741030004814</v>
          </cell>
          <cell r="AU81">
            <v>-31724.490464082563</v>
          </cell>
          <cell r="AV81">
            <v>1667.2929942258306</v>
          </cell>
          <cell r="AW81">
            <v>13173.131266899036</v>
          </cell>
          <cell r="AX81">
            <v>14389.021668289181</v>
          </cell>
          <cell r="AY81">
            <v>15960.940009696993</v>
          </cell>
          <cell r="AZ81">
            <v>6823.3827661159594</v>
          </cell>
          <cell r="BA81">
            <v>18246.924889133086</v>
          </cell>
          <cell r="BB81">
            <v>19640.62446146609</v>
          </cell>
          <cell r="BC81">
            <v>21458.294921630542</v>
          </cell>
          <cell r="BD81">
            <v>13115.285142475197</v>
          </cell>
          <cell r="BE81">
            <v>24068.728226241114</v>
          </cell>
          <cell r="BF81">
            <v>-22810.155958875719</v>
          </cell>
          <cell r="BG81">
            <v>10592.622002801379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63638.194612987703</v>
          </cell>
          <cell r="U107">
            <v>128297.53987406465</v>
          </cell>
          <cell r="V107">
            <v>129989.48012696444</v>
          </cell>
          <cell r="W107">
            <v>131338.02571907584</v>
          </cell>
          <cell r="X107">
            <v>132847.01226419988</v>
          </cell>
          <cell r="Y107">
            <v>134529.3524843925</v>
          </cell>
          <cell r="Z107">
            <v>136251.94226148509</v>
          </cell>
          <cell r="AA107">
            <v>138006.12239868712</v>
          </cell>
          <cell r="AB107">
            <v>139719.99406464718</v>
          </cell>
          <cell r="AC107">
            <v>141401.68788394117</v>
          </cell>
          <cell r="AD107">
            <v>143122.54322485885</v>
          </cell>
          <cell r="AE107">
            <v>193325.79121448781</v>
          </cell>
          <cell r="AF107">
            <v>203718.90031636093</v>
          </cell>
          <cell r="AG107">
            <v>192104.99844177812</v>
          </cell>
          <cell r="AH107">
            <v>189893.85364981752</v>
          </cell>
          <cell r="AI107">
            <v>190405.98586200355</v>
          </cell>
          <cell r="AJ107">
            <v>187386.30497014316</v>
          </cell>
          <cell r="AK107">
            <v>183112.54542176879</v>
          </cell>
          <cell r="AL107">
            <v>181226.32783501226</v>
          </cell>
          <cell r="AM107">
            <v>181683.55857168272</v>
          </cell>
          <cell r="AN107">
            <v>178010.33662605128</v>
          </cell>
          <cell r="AO107">
            <v>173923.69152847218</v>
          </cell>
          <cell r="AP107">
            <v>171941.26523378008</v>
          </cell>
          <cell r="AQ107">
            <v>172370.48661027069</v>
          </cell>
          <cell r="AR107">
            <v>168022.79318245675</v>
          </cell>
          <cell r="AS107">
            <v>164174.23322850757</v>
          </cell>
          <cell r="AT107">
            <v>162116.18329172616</v>
          </cell>
          <cell r="AU107">
            <v>130075.97976499537</v>
          </cell>
          <cell r="AV107">
            <v>113292.68577982821</v>
          </cell>
          <cell r="AW107">
            <v>102422.99663315463</v>
          </cell>
          <cell r="AX107">
            <v>97180.808534488795</v>
          </cell>
          <cell r="AY107">
            <v>94768.573206376255</v>
          </cell>
          <cell r="AZ107">
            <v>86839.240662344266</v>
          </cell>
          <cell r="BA107">
            <v>80683.612474920505</v>
          </cell>
          <cell r="BB107">
            <v>75799.357251609923</v>
          </cell>
          <cell r="BC107">
            <v>73426.633402181382</v>
          </cell>
          <cell r="BD107">
            <v>65814.066588800779</v>
          </cell>
          <cell r="BE107">
            <v>59912.631811413623</v>
          </cell>
          <cell r="BF107">
            <v>19332.919322899463</v>
          </cell>
          <cell r="BG107">
            <v>-2.9103830456733704E-11</v>
          </cell>
          <cell r="BH107">
            <v>1.4551915228366852E-11</v>
          </cell>
          <cell r="BI107">
            <v>1.4551915228366852E-11</v>
          </cell>
          <cell r="BJ107">
            <v>1.4551915228366852E-11</v>
          </cell>
          <cell r="BK107">
            <v>1.4551915228366852E-11</v>
          </cell>
          <cell r="BL107">
            <v>1.4551915228366852E-11</v>
          </cell>
          <cell r="BM107">
            <v>1.4551915228366852E-11</v>
          </cell>
          <cell r="BN107">
            <v>1.4551915228366852E-11</v>
          </cell>
          <cell r="BO107">
            <v>1.4551915228366852E-11</v>
          </cell>
          <cell r="BP107">
            <v>1.4551915228366852E-11</v>
          </cell>
          <cell r="BQ107">
            <v>1.4551915228366852E-11</v>
          </cell>
          <cell r="BR107">
            <v>1.4551915228366852E-11</v>
          </cell>
          <cell r="BS107">
            <v>1.4551915228366852E-11</v>
          </cell>
          <cell r="BT107">
            <v>1.4551915228366852E-11</v>
          </cell>
          <cell r="BU107">
            <v>1.4551915228366852E-11</v>
          </cell>
          <cell r="BV107">
            <v>1.4551915228366852E-11</v>
          </cell>
          <cell r="BW107">
            <v>1.4551915228366852E-11</v>
          </cell>
          <cell r="BX107">
            <v>1.4551915228366852E-11</v>
          </cell>
          <cell r="BY107">
            <v>1.4551915228366852E-11</v>
          </cell>
          <cell r="BZ107">
            <v>1.4551915228366852E-11</v>
          </cell>
          <cell r="CA107">
            <v>1.4551915228366852E-11</v>
          </cell>
          <cell r="CB107">
            <v>1.4551915228366852E-11</v>
          </cell>
          <cell r="CC107">
            <v>1.4551915228366852E-11</v>
          </cell>
          <cell r="CD107">
            <v>1.4551915228366852E-11</v>
          </cell>
          <cell r="CE107">
            <v>1.4551915228366852E-11</v>
          </cell>
          <cell r="CF107">
            <v>1.4551915228366852E-11</v>
          </cell>
          <cell r="CG107">
            <v>1.4551915228366852E-11</v>
          </cell>
          <cell r="CH107">
            <v>1.4551915228366852E-11</v>
          </cell>
          <cell r="CI107">
            <v>1.4551915228366852E-11</v>
          </cell>
          <cell r="CJ107">
            <v>1.4551915228366852E-11</v>
          </cell>
          <cell r="CK107">
            <v>1.4551915228366852E-11</v>
          </cell>
          <cell r="CL107">
            <v>1.4551915228366852E-11</v>
          </cell>
          <cell r="CM107">
            <v>1.4551915228366852E-11</v>
          </cell>
          <cell r="CN107">
            <v>1.4551915228366852E-11</v>
          </cell>
          <cell r="CO107">
            <v>1.4551915228366852E-11</v>
          </cell>
          <cell r="CP107">
            <v>1.4551915228366852E-11</v>
          </cell>
          <cell r="CQ107">
            <v>1.4551915228366852E-11</v>
          </cell>
          <cell r="CR107">
            <v>1.4551915228366852E-11</v>
          </cell>
          <cell r="CS107">
            <v>1.4551915228366852E-11</v>
          </cell>
          <cell r="CT107">
            <v>1.4551915228366852E-11</v>
          </cell>
          <cell r="CU107">
            <v>1.4551915228366852E-11</v>
          </cell>
          <cell r="CV107">
            <v>1.4551915228366852E-11</v>
          </cell>
          <cell r="CW107">
            <v>1.4551915228366852E-11</v>
          </cell>
          <cell r="CX107">
            <v>1.4551915228366852E-11</v>
          </cell>
          <cell r="CY107">
            <v>1.4551915228366852E-11</v>
          </cell>
          <cell r="CZ107">
            <v>1.4551915228366852E-11</v>
          </cell>
          <cell r="DA107">
            <v>1.4551915228366852E-11</v>
          </cell>
          <cell r="DB107">
            <v>1.4551915228366852E-11</v>
          </cell>
          <cell r="DC107">
            <v>1.4551915228366852E-11</v>
          </cell>
          <cell r="DD107">
            <v>1.4551915228366852E-11</v>
          </cell>
          <cell r="DE107">
            <v>1.4551915228366852E-11</v>
          </cell>
          <cell r="DF107">
            <v>1.4551915228366852E-11</v>
          </cell>
          <cell r="DG107">
            <v>1.4551915228366852E-11</v>
          </cell>
          <cell r="DH107">
            <v>1.4551915228366852E-11</v>
          </cell>
          <cell r="DI107">
            <v>1.4551915228366852E-11</v>
          </cell>
          <cell r="DJ107">
            <v>1.4551915228366852E-11</v>
          </cell>
          <cell r="DK107">
            <v>1.4551915228366852E-11</v>
          </cell>
          <cell r="DL107">
            <v>1.4551915228366852E-11</v>
          </cell>
          <cell r="DM107">
            <v>1.4551915228366852E-11</v>
          </cell>
          <cell r="DN107">
            <v>1.4551915228366852E-11</v>
          </cell>
          <cell r="DO107">
            <v>1.4551915228366852E-11</v>
          </cell>
          <cell r="DP107">
            <v>1.4551915228366852E-11</v>
          </cell>
          <cell r="DQ107">
            <v>1.4551915228366852E-11</v>
          </cell>
          <cell r="DR107">
            <v>1.4551915228366852E-11</v>
          </cell>
          <cell r="DS107">
            <v>1.4551915228366852E-11</v>
          </cell>
          <cell r="DT107">
            <v>1.4551915228366852E-11</v>
          </cell>
          <cell r="DU107">
            <v>1.4551915228366852E-11</v>
          </cell>
          <cell r="DV107">
            <v>1.4551915228366852E-11</v>
          </cell>
          <cell r="DW107">
            <v>1.4551915228366852E-11</v>
          </cell>
          <cell r="DX107">
            <v>1.4551915228366852E-11</v>
          </cell>
          <cell r="DY107">
            <v>1.4551915228366852E-11</v>
          </cell>
          <cell r="DZ107">
            <v>1.4551915228366852E-11</v>
          </cell>
          <cell r="EA107">
            <v>1.4551915228366852E-11</v>
          </cell>
          <cell r="EB107">
            <v>1.4551915228366852E-11</v>
          </cell>
          <cell r="EC107">
            <v>1.4551915228366852E-11</v>
          </cell>
          <cell r="ED107">
            <v>1.4551915228366852E-11</v>
          </cell>
          <cell r="EE107">
            <v>1.4551915228366852E-11</v>
          </cell>
          <cell r="EF107">
            <v>1.4551915228366852E-11</v>
          </cell>
          <cell r="EG107">
            <v>1.4551915228366852E-11</v>
          </cell>
          <cell r="EH107">
            <v>1.4551915228366852E-11</v>
          </cell>
          <cell r="EI107">
            <v>1.4551915228366852E-11</v>
          </cell>
          <cell r="EJ107">
            <v>1.4551915228366852E-11</v>
          </cell>
          <cell r="EK107">
            <v>1.4551915228366852E-11</v>
          </cell>
          <cell r="EL107">
            <v>1.4551915228366852E-11</v>
          </cell>
          <cell r="EM107">
            <v>1.4551915228366852E-11</v>
          </cell>
          <cell r="EN107">
            <v>1.4551915228366852E-11</v>
          </cell>
          <cell r="EO107">
            <v>1.4551915228366852E-11</v>
          </cell>
          <cell r="EP107">
            <v>1.4551915228366852E-11</v>
          </cell>
          <cell r="EQ107">
            <v>1.4551915228366852E-11</v>
          </cell>
          <cell r="ER107">
            <v>1.4551915228366852E-11</v>
          </cell>
          <cell r="ES107">
            <v>1.4551915228366852E-11</v>
          </cell>
          <cell r="ET107">
            <v>1.4551915228366852E-11</v>
          </cell>
          <cell r="EU107">
            <v>1.4551915228366852E-11</v>
          </cell>
          <cell r="EV107">
            <v>1.4551915228366852E-11</v>
          </cell>
          <cell r="EW107">
            <v>1.4551915228366852E-11</v>
          </cell>
          <cell r="EX107">
            <v>1.4551915228366852E-11</v>
          </cell>
          <cell r="EY107">
            <v>1.4551915228366852E-11</v>
          </cell>
          <cell r="EZ107">
            <v>1.4551915228366852E-11</v>
          </cell>
          <cell r="FA107">
            <v>1.4551915228366852E-11</v>
          </cell>
          <cell r="FB107">
            <v>1.4551915228366852E-11</v>
          </cell>
          <cell r="FC107">
            <v>1.4551915228366852E-11</v>
          </cell>
          <cell r="FD107">
            <v>1.4551915228366852E-11</v>
          </cell>
          <cell r="FE107">
            <v>1.4551915228366852E-11</v>
          </cell>
          <cell r="FF107">
            <v>1.4551915228366852E-11</v>
          </cell>
          <cell r="FG107">
            <v>1.4551915228366852E-11</v>
          </cell>
          <cell r="FH107">
            <v>1.4551915228366852E-11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418048.63673851057</v>
          </cell>
          <cell r="U108">
            <v>854785.71808470029</v>
          </cell>
          <cell r="V108">
            <v>1226671.5569994757</v>
          </cell>
          <cell r="W108">
            <v>1603722.1768973917</v>
          </cell>
          <cell r="X108">
            <v>1987435.0798264851</v>
          </cell>
          <cell r="Y108">
            <v>2380944.679294338</v>
          </cell>
          <cell r="Z108">
            <v>2781411.1724641882</v>
          </cell>
          <cell r="AA108">
            <v>3188858.6986474427</v>
          </cell>
          <cell r="AB108">
            <v>3603157.9295299277</v>
          </cell>
          <cell r="AC108">
            <v>4024497.5208658427</v>
          </cell>
          <cell r="AD108">
            <v>4453088.7967871446</v>
          </cell>
          <cell r="AE108">
            <v>4938025.6018925142</v>
          </cell>
          <cell r="AF108">
            <v>4778965.1463273158</v>
          </cell>
          <cell r="AG108">
            <v>4597897.6797856595</v>
          </cell>
          <cell r="AH108">
            <v>4426232.9703266267</v>
          </cell>
          <cell r="AI108">
            <v>4257291.5378717408</v>
          </cell>
          <cell r="AJ108">
            <v>4084818.2923128083</v>
          </cell>
          <cell r="AK108">
            <v>3911090.9680973613</v>
          </cell>
          <cell r="AL108">
            <v>3739751.185843532</v>
          </cell>
          <cell r="AM108">
            <v>3570754.8519131304</v>
          </cell>
          <cell r="AN108">
            <v>3397628.0653004269</v>
          </cell>
          <cell r="AO108">
            <v>3224087.855535775</v>
          </cell>
          <cell r="AP108">
            <v>3052651.8645740105</v>
          </cell>
          <cell r="AQ108">
            <v>2883627.5212834287</v>
          </cell>
          <cell r="AR108">
            <v>2709826.2631885428</v>
          </cell>
          <cell r="AS108">
            <v>2536524.1385675212</v>
          </cell>
          <cell r="AT108">
            <v>2365012.5239636679</v>
          </cell>
          <cell r="AU108">
            <v>2163518.7557698647</v>
          </cell>
          <cell r="AV108">
            <v>1977281.8971176255</v>
          </cell>
          <cell r="AW108">
            <v>1796958.6433038798</v>
          </cell>
          <cell r="AX108">
            <v>1622262.8905381418</v>
          </cell>
          <cell r="AY108">
            <v>1450397.0905429572</v>
          </cell>
          <cell r="AZ108">
            <v>1273014.193331853</v>
          </cell>
          <cell r="BA108">
            <v>1097405.0004773571</v>
          </cell>
          <cell r="BB108">
            <v>923067.18058697437</v>
          </cell>
          <cell r="BC108">
            <v>751240.89207047364</v>
          </cell>
          <cell r="BD108">
            <v>574174.76059002092</v>
          </cell>
          <cell r="BE108">
            <v>398819.76114556164</v>
          </cell>
          <cell r="BF108">
            <v>188786.48398997533</v>
          </cell>
          <cell r="BG108">
            <v>-2.9103830456733704E-11</v>
          </cell>
          <cell r="BH108">
            <v>1.4551915228366852E-11</v>
          </cell>
          <cell r="BI108">
            <v>1.4551915228366852E-11</v>
          </cell>
          <cell r="BJ108">
            <v>1.4551915228366852E-11</v>
          </cell>
          <cell r="BK108">
            <v>1.4551915228366852E-11</v>
          </cell>
          <cell r="BL108">
            <v>1.4551915228366852E-11</v>
          </cell>
          <cell r="BM108">
            <v>1.4551915228366852E-11</v>
          </cell>
          <cell r="BN108">
            <v>1.4551915228366852E-11</v>
          </cell>
          <cell r="BO108">
            <v>1.4551915228366852E-11</v>
          </cell>
          <cell r="BP108">
            <v>1.4551915228366852E-11</v>
          </cell>
          <cell r="BQ108">
            <v>1.4551915228366852E-11</v>
          </cell>
          <cell r="BR108">
            <v>1.4551915228366852E-11</v>
          </cell>
          <cell r="BS108">
            <v>1.4551915228366852E-11</v>
          </cell>
          <cell r="BT108">
            <v>1.4551915228366852E-11</v>
          </cell>
          <cell r="BU108">
            <v>1.4551915228366852E-11</v>
          </cell>
          <cell r="BV108">
            <v>1.4551915228366852E-11</v>
          </cell>
          <cell r="BW108">
            <v>1.4551915228366852E-11</v>
          </cell>
          <cell r="BX108">
            <v>1.4551915228366852E-11</v>
          </cell>
          <cell r="BY108">
            <v>1.4551915228366852E-11</v>
          </cell>
          <cell r="BZ108">
            <v>1.4551915228366852E-11</v>
          </cell>
          <cell r="CA108">
            <v>1.4551915228366852E-11</v>
          </cell>
          <cell r="CB108">
            <v>1.4551915228366852E-11</v>
          </cell>
          <cell r="CC108">
            <v>1.4551915228366852E-11</v>
          </cell>
          <cell r="CD108">
            <v>1.4551915228366852E-11</v>
          </cell>
          <cell r="CE108">
            <v>1.4551915228366852E-11</v>
          </cell>
          <cell r="CF108">
            <v>1.4551915228366852E-11</v>
          </cell>
          <cell r="CG108">
            <v>1.4551915228366852E-11</v>
          </cell>
          <cell r="CH108">
            <v>1.4551915228366852E-11</v>
          </cell>
          <cell r="CI108">
            <v>1.4551915228366852E-11</v>
          </cell>
          <cell r="CJ108">
            <v>1.4551915228366852E-11</v>
          </cell>
          <cell r="CK108">
            <v>1.4551915228366852E-11</v>
          </cell>
          <cell r="CL108">
            <v>1.4551915228366852E-11</v>
          </cell>
          <cell r="CM108">
            <v>1.4551915228366852E-11</v>
          </cell>
          <cell r="CN108">
            <v>1.4551915228366852E-11</v>
          </cell>
          <cell r="CO108">
            <v>1.4551915228366852E-11</v>
          </cell>
          <cell r="CP108">
            <v>1.4551915228366852E-11</v>
          </cell>
          <cell r="CQ108">
            <v>1.4551915228366852E-11</v>
          </cell>
          <cell r="CR108">
            <v>1.4551915228366852E-11</v>
          </cell>
          <cell r="CS108">
            <v>1.4551915228366852E-11</v>
          </cell>
          <cell r="CT108">
            <v>1.4551915228366852E-11</v>
          </cell>
          <cell r="CU108">
            <v>1.4551915228366852E-11</v>
          </cell>
          <cell r="CV108">
            <v>1.4551915228366852E-11</v>
          </cell>
          <cell r="CW108">
            <v>1.4551915228366852E-11</v>
          </cell>
          <cell r="CX108">
            <v>1.4551915228366852E-11</v>
          </cell>
          <cell r="CY108">
            <v>1.4551915228366852E-11</v>
          </cell>
          <cell r="CZ108">
            <v>1.4551915228366852E-11</v>
          </cell>
          <cell r="DA108">
            <v>1.4551915228366852E-11</v>
          </cell>
          <cell r="DB108">
            <v>1.4551915228366852E-11</v>
          </cell>
          <cell r="DC108">
            <v>1.4551915228366852E-11</v>
          </cell>
          <cell r="DD108">
            <v>1.4551915228366852E-11</v>
          </cell>
          <cell r="DE108">
            <v>1.4551915228366852E-11</v>
          </cell>
          <cell r="DF108">
            <v>1.4551915228366852E-11</v>
          </cell>
          <cell r="DG108">
            <v>1.4551915228366852E-11</v>
          </cell>
          <cell r="DH108">
            <v>1.4551915228366852E-11</v>
          </cell>
          <cell r="DI108">
            <v>1.4551915228366852E-11</v>
          </cell>
          <cell r="DJ108">
            <v>1.4551915228366852E-11</v>
          </cell>
          <cell r="DK108">
            <v>1.4551915228366852E-11</v>
          </cell>
          <cell r="DL108">
            <v>1.4551915228366852E-11</v>
          </cell>
          <cell r="DM108">
            <v>1.4551915228366852E-11</v>
          </cell>
          <cell r="DN108">
            <v>1.4551915228366852E-11</v>
          </cell>
          <cell r="DO108">
            <v>1.4551915228366852E-11</v>
          </cell>
          <cell r="DP108">
            <v>1.4551915228366852E-11</v>
          </cell>
          <cell r="DQ108">
            <v>1.4551915228366852E-11</v>
          </cell>
          <cell r="DR108">
            <v>1.4551915228366852E-11</v>
          </cell>
          <cell r="DS108">
            <v>1.4551915228366852E-11</v>
          </cell>
          <cell r="DT108">
            <v>1.4551915228366852E-11</v>
          </cell>
          <cell r="DU108">
            <v>1.4551915228366852E-11</v>
          </cell>
          <cell r="DV108">
            <v>1.4551915228366852E-11</v>
          </cell>
          <cell r="DW108">
            <v>1.4551915228366852E-11</v>
          </cell>
          <cell r="DX108">
            <v>1.4551915228366852E-11</v>
          </cell>
          <cell r="DY108">
            <v>1.4551915228366852E-11</v>
          </cell>
          <cell r="DZ108">
            <v>1.4551915228366852E-11</v>
          </cell>
          <cell r="EA108">
            <v>1.4551915228366852E-11</v>
          </cell>
          <cell r="EB108">
            <v>1.4551915228366852E-11</v>
          </cell>
          <cell r="EC108">
            <v>1.4551915228366852E-11</v>
          </cell>
          <cell r="ED108">
            <v>1.4551915228366852E-11</v>
          </cell>
          <cell r="EE108">
            <v>1.4551915228366852E-11</v>
          </cell>
          <cell r="EF108">
            <v>1.4551915228366852E-11</v>
          </cell>
          <cell r="EG108">
            <v>1.4551915228366852E-11</v>
          </cell>
          <cell r="EH108">
            <v>1.4551915228366852E-11</v>
          </cell>
          <cell r="EI108">
            <v>1.4551915228366852E-11</v>
          </cell>
          <cell r="EJ108">
            <v>1.4551915228366852E-11</v>
          </cell>
          <cell r="EK108">
            <v>1.4551915228366852E-11</v>
          </cell>
          <cell r="EL108">
            <v>1.4551915228366852E-11</v>
          </cell>
          <cell r="EM108">
            <v>1.4551915228366852E-11</v>
          </cell>
          <cell r="EN108">
            <v>1.4551915228366852E-11</v>
          </cell>
          <cell r="EO108">
            <v>1.4551915228366852E-11</v>
          </cell>
          <cell r="EP108">
            <v>1.4551915228366852E-11</v>
          </cell>
          <cell r="EQ108">
            <v>1.4551915228366852E-11</v>
          </cell>
          <cell r="ER108">
            <v>1.4551915228366852E-11</v>
          </cell>
          <cell r="ES108">
            <v>1.4551915228366852E-11</v>
          </cell>
          <cell r="ET108">
            <v>1.4551915228366852E-11</v>
          </cell>
          <cell r="EU108">
            <v>1.4551915228366852E-11</v>
          </cell>
          <cell r="EV108">
            <v>1.4551915228366852E-11</v>
          </cell>
          <cell r="EW108">
            <v>1.4551915228366852E-11</v>
          </cell>
          <cell r="EX108">
            <v>1.4551915228366852E-11</v>
          </cell>
          <cell r="EY108">
            <v>1.4551915228366852E-11</v>
          </cell>
          <cell r="EZ108">
            <v>1.4551915228366852E-11</v>
          </cell>
          <cell r="FA108">
            <v>1.4551915228366852E-11</v>
          </cell>
          <cell r="FB108">
            <v>1.4551915228366852E-11</v>
          </cell>
          <cell r="FC108">
            <v>1.4551915228366852E-11</v>
          </cell>
          <cell r="FD108">
            <v>1.4551915228366852E-11</v>
          </cell>
          <cell r="FE108">
            <v>1.4551915228366852E-11</v>
          </cell>
          <cell r="FF108">
            <v>1.4551915228366852E-11</v>
          </cell>
          <cell r="FG108">
            <v>1.4551915228366852E-11</v>
          </cell>
          <cell r="FH108">
            <v>1.4551915228366852E-11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18921.924202088438</v>
          </cell>
          <cell r="AG130">
            <v>7290.6624719708325</v>
          </cell>
          <cell r="AH130">
            <v>5068.9795975120469</v>
          </cell>
          <cell r="AI130">
            <v>5315.2229007059886</v>
          </cell>
          <cell r="AJ130">
            <v>11301.203029750739</v>
          </cell>
          <cell r="AK130">
            <v>7092.8754043392246</v>
          </cell>
          <cell r="AL130">
            <v>5285.1347336403815</v>
          </cell>
          <cell r="AM130">
            <v>5520.3436500090538</v>
          </cell>
          <cell r="AN130">
            <v>11329.628646013662</v>
          </cell>
          <cell r="AO130">
            <v>7356.6773726447027</v>
          </cell>
          <cell r="AP130">
            <v>5495.9673710355128</v>
          </cell>
          <cell r="AQ130">
            <v>5726.5506531117926</v>
          </cell>
          <cell r="AR130">
            <v>11338.210087625903</v>
          </cell>
          <cell r="AS130">
            <v>7631.3304061260424</v>
          </cell>
          <cell r="AT130">
            <v>5717.7230808639561</v>
          </cell>
          <cell r="AU130">
            <v>19221.184208524384</v>
          </cell>
          <cell r="AV130">
            <v>15724.819149246199</v>
          </cell>
          <cell r="AW130">
            <v>7809.5762464753725</v>
          </cell>
          <cell r="AX130">
            <v>5518.9003321948639</v>
          </cell>
          <cell r="AY130">
            <v>5740.1524654707619</v>
          </cell>
          <cell r="AZ130">
            <v>10878.077154440502</v>
          </cell>
          <cell r="BA130">
            <v>7706.1237778547129</v>
          </cell>
          <cell r="BB130">
            <v>5797.0271338062994</v>
          </cell>
          <cell r="BC130">
            <v>6013.7246819831726</v>
          </cell>
          <cell r="BD130">
            <v>10813.85007202075</v>
          </cell>
          <cell r="BE130">
            <v>7901.884250592856</v>
          </cell>
          <cell r="BF130">
            <v>6124.6719871150381</v>
          </cell>
          <cell r="BG130">
            <v>2.4101609596982598E-11</v>
          </cell>
          <cell r="BH130">
            <v>2.4101609596982598E-11</v>
          </cell>
          <cell r="BI130">
            <v>2.4101609596982598E-11</v>
          </cell>
          <cell r="BJ130">
            <v>2.4101609596982598E-11</v>
          </cell>
          <cell r="BK130">
            <v>2.4101609596982598E-11</v>
          </cell>
          <cell r="BL130">
            <v>2.4101609596982598E-11</v>
          </cell>
          <cell r="BM130">
            <v>2.4101609596982598E-11</v>
          </cell>
          <cell r="BN130">
            <v>2.4101609596982598E-11</v>
          </cell>
          <cell r="BO130">
            <v>2.4101609596982598E-11</v>
          </cell>
          <cell r="BP130">
            <v>2.4101609596982598E-11</v>
          </cell>
          <cell r="BQ130">
            <v>2.4101609596982598E-11</v>
          </cell>
          <cell r="BR130">
            <v>2.4101609596982598E-11</v>
          </cell>
          <cell r="BS130">
            <v>2.4101609596982598E-11</v>
          </cell>
          <cell r="BT130">
            <v>2.4101609596982598E-11</v>
          </cell>
          <cell r="BU130">
            <v>2.4101609596982598E-11</v>
          </cell>
          <cell r="BV130">
            <v>2.4101609596982598E-11</v>
          </cell>
          <cell r="BW130">
            <v>2.4101609596982598E-11</v>
          </cell>
          <cell r="BX130">
            <v>2.4101609596982598E-11</v>
          </cell>
          <cell r="BY130">
            <v>2.4101609596982598E-11</v>
          </cell>
          <cell r="BZ130">
            <v>2.4101609596982598E-11</v>
          </cell>
          <cell r="CA130">
            <v>2.4101609596982598E-11</v>
          </cell>
          <cell r="CB130">
            <v>2.4101609596982598E-11</v>
          </cell>
          <cell r="CC130">
            <v>2.4101609596982598E-11</v>
          </cell>
          <cell r="CD130">
            <v>2.4101609596982598E-11</v>
          </cell>
          <cell r="CE130">
            <v>2.4101609596982598E-11</v>
          </cell>
          <cell r="CF130">
            <v>2.4101609596982598E-11</v>
          </cell>
          <cell r="CG130">
            <v>2.4101609596982598E-11</v>
          </cell>
          <cell r="CH130">
            <v>2.4101609596982598E-11</v>
          </cell>
          <cell r="CI130">
            <v>2.4101609596982598E-11</v>
          </cell>
          <cell r="CJ130">
            <v>2.4101609596982598E-11</v>
          </cell>
          <cell r="CK130">
            <v>2.4101609596982598E-11</v>
          </cell>
          <cell r="CL130">
            <v>2.4101609596982598E-11</v>
          </cell>
          <cell r="CM130">
            <v>2.4101609596982598E-11</v>
          </cell>
          <cell r="CN130">
            <v>2.4101609596982598E-11</v>
          </cell>
          <cell r="CO130">
            <v>2.4101609596982598E-11</v>
          </cell>
          <cell r="CP130">
            <v>2.4101609596982598E-11</v>
          </cell>
          <cell r="CQ130">
            <v>2.4101609596982598E-11</v>
          </cell>
          <cell r="CR130">
            <v>2.4101609596982598E-11</v>
          </cell>
          <cell r="CS130">
            <v>2.4101609596982598E-11</v>
          </cell>
          <cell r="CT130">
            <v>2.4101609596982598E-11</v>
          </cell>
          <cell r="CU130">
            <v>2.4101609596982598E-11</v>
          </cell>
          <cell r="CV130">
            <v>2.4101609596982598E-11</v>
          </cell>
          <cell r="CW130">
            <v>2.4101609596982598E-11</v>
          </cell>
          <cell r="CX130">
            <v>2.4101609596982598E-11</v>
          </cell>
          <cell r="CY130">
            <v>2.4101609596982598E-11</v>
          </cell>
          <cell r="CZ130">
            <v>2.4101609596982598E-11</v>
          </cell>
          <cell r="DA130">
            <v>2.4101609596982598E-11</v>
          </cell>
          <cell r="DB130">
            <v>2.4101609596982598E-11</v>
          </cell>
          <cell r="DC130">
            <v>2.4101609596982598E-11</v>
          </cell>
          <cell r="DD130">
            <v>2.4101609596982598E-11</v>
          </cell>
          <cell r="DE130">
            <v>2.4101609596982598E-11</v>
          </cell>
          <cell r="DF130">
            <v>2.4101609596982598E-11</v>
          </cell>
          <cell r="DG130">
            <v>2.4101609596982598E-11</v>
          </cell>
          <cell r="DH130">
            <v>2.4101609596982598E-11</v>
          </cell>
          <cell r="DI130">
            <v>2.4101609596982598E-11</v>
          </cell>
          <cell r="DJ130">
            <v>2.4101609596982598E-11</v>
          </cell>
          <cell r="DK130">
            <v>2.4101609596982598E-11</v>
          </cell>
          <cell r="DL130">
            <v>2.4101609596982598E-11</v>
          </cell>
          <cell r="DM130">
            <v>2.4101609596982598E-11</v>
          </cell>
          <cell r="DN130">
            <v>2.4101609596982598E-11</v>
          </cell>
          <cell r="DO130">
            <v>2.4101609596982598E-11</v>
          </cell>
          <cell r="DP130">
            <v>2.4101609596982598E-11</v>
          </cell>
          <cell r="DQ130">
            <v>2.4101609596982598E-11</v>
          </cell>
          <cell r="DR130">
            <v>2.4101609596982598E-11</v>
          </cell>
          <cell r="DS130">
            <v>2.4101609596982598E-11</v>
          </cell>
          <cell r="DT130">
            <v>2.4101609596982598E-11</v>
          </cell>
          <cell r="DU130">
            <v>2.4101609596982598E-11</v>
          </cell>
          <cell r="DV130">
            <v>2.4101609596982598E-11</v>
          </cell>
          <cell r="DW130">
            <v>2.4101609596982598E-11</v>
          </cell>
          <cell r="DX130">
            <v>2.4101609596982598E-11</v>
          </cell>
          <cell r="DY130">
            <v>2.4101609596982598E-11</v>
          </cell>
          <cell r="DZ130">
            <v>2.4101609596982598E-11</v>
          </cell>
          <cell r="EA130">
            <v>2.4101609596982598E-11</v>
          </cell>
          <cell r="EB130">
            <v>2.4101609596982598E-11</v>
          </cell>
          <cell r="EC130">
            <v>2.4101609596982598E-11</v>
          </cell>
          <cell r="ED130">
            <v>2.4101609596982598E-11</v>
          </cell>
          <cell r="EE130">
            <v>2.4101609596982598E-11</v>
          </cell>
          <cell r="EF130">
            <v>2.4101609596982598E-11</v>
          </cell>
          <cell r="EG130">
            <v>2.4101609596982598E-11</v>
          </cell>
          <cell r="EH130">
            <v>2.4101609596982598E-11</v>
          </cell>
          <cell r="EI130">
            <v>2.4101609596982598E-11</v>
          </cell>
          <cell r="EJ130">
            <v>2.4101609596982598E-11</v>
          </cell>
          <cell r="EK130">
            <v>2.4101609596982598E-11</v>
          </cell>
          <cell r="EL130">
            <v>2.4101609596982598E-11</v>
          </cell>
          <cell r="EM130">
            <v>2.4101609596982598E-11</v>
          </cell>
          <cell r="EN130">
            <v>2.4101609596982598E-11</v>
          </cell>
          <cell r="EO130">
            <v>2.4101609596982598E-11</v>
          </cell>
          <cell r="EP130">
            <v>2.4101609596982598E-11</v>
          </cell>
          <cell r="EQ130">
            <v>2.4101609596982598E-11</v>
          </cell>
          <cell r="ER130">
            <v>2.4101609596982598E-11</v>
          </cell>
          <cell r="ES130">
            <v>2.4101609596982598E-11</v>
          </cell>
          <cell r="ET130">
            <v>2.4101609596982598E-11</v>
          </cell>
          <cell r="EU130">
            <v>2.4101609596982598E-11</v>
          </cell>
          <cell r="EV130">
            <v>2.4101609596982598E-11</v>
          </cell>
          <cell r="EW130">
            <v>2.4101609596982598E-11</v>
          </cell>
          <cell r="EX130">
            <v>2.4101609596982598E-11</v>
          </cell>
          <cell r="EY130">
            <v>2.4101609596982598E-11</v>
          </cell>
          <cell r="EZ130">
            <v>2.4101609596982598E-11</v>
          </cell>
          <cell r="FA130">
            <v>2.4101609596982598E-11</v>
          </cell>
          <cell r="FB130">
            <v>2.4101609596982598E-11</v>
          </cell>
          <cell r="FC130">
            <v>2.4101609596982598E-11</v>
          </cell>
          <cell r="FD130">
            <v>2.4101609596982598E-11</v>
          </cell>
          <cell r="FE130">
            <v>2.4101609596982598E-11</v>
          </cell>
          <cell r="FF130">
            <v>2.4101609596982598E-11</v>
          </cell>
          <cell r="FG130">
            <v>2.4101609596982598E-11</v>
          </cell>
          <cell r="FH130">
            <v>2.4101609596982598E-11</v>
          </cell>
        </row>
        <row r="133">
          <cell r="E133">
            <v>5.3743860917165875E-8</v>
          </cell>
        </row>
      </sheetData>
      <sheetData sheetId="5">
        <row r="1">
          <cell r="Q1">
            <v>2016</v>
          </cell>
          <cell r="R1">
            <v>2016</v>
          </cell>
          <cell r="S1">
            <v>2017</v>
          </cell>
          <cell r="T1">
            <v>2017</v>
          </cell>
          <cell r="U1">
            <v>2017</v>
          </cell>
          <cell r="V1">
            <v>2017</v>
          </cell>
          <cell r="W1">
            <v>2018</v>
          </cell>
          <cell r="X1">
            <v>2018</v>
          </cell>
          <cell r="Y1">
            <v>2018</v>
          </cell>
          <cell r="Z1">
            <v>2018</v>
          </cell>
          <cell r="AA1">
            <v>2019</v>
          </cell>
          <cell r="AB1">
            <v>2019</v>
          </cell>
          <cell r="AC1">
            <v>2019</v>
          </cell>
          <cell r="AD1">
            <v>2019</v>
          </cell>
          <cell r="AE1">
            <v>2020</v>
          </cell>
          <cell r="AF1">
            <v>2020</v>
          </cell>
          <cell r="AG1">
            <v>2020</v>
          </cell>
          <cell r="AH1">
            <v>2020</v>
          </cell>
          <cell r="AI1">
            <v>2021</v>
          </cell>
          <cell r="AJ1">
            <v>2021</v>
          </cell>
          <cell r="AK1">
            <v>2021</v>
          </cell>
          <cell r="AL1">
            <v>2021</v>
          </cell>
          <cell r="AM1">
            <v>2022</v>
          </cell>
          <cell r="AN1">
            <v>2022</v>
          </cell>
          <cell r="AO1">
            <v>2022</v>
          </cell>
          <cell r="AP1">
            <v>2022</v>
          </cell>
          <cell r="AQ1">
            <v>2023</v>
          </cell>
          <cell r="AR1">
            <v>2023</v>
          </cell>
          <cell r="AS1">
            <v>2023</v>
          </cell>
          <cell r="AT1">
            <v>2023</v>
          </cell>
          <cell r="AU1">
            <v>2024</v>
          </cell>
          <cell r="AV1">
            <v>2024</v>
          </cell>
          <cell r="AW1">
            <v>2024</v>
          </cell>
          <cell r="AX1">
            <v>2024</v>
          </cell>
          <cell r="AY1">
            <v>2025</v>
          </cell>
          <cell r="AZ1">
            <v>2025</v>
          </cell>
          <cell r="BA1">
            <v>2025</v>
          </cell>
          <cell r="BB1">
            <v>2025</v>
          </cell>
          <cell r="BC1">
            <v>2026</v>
          </cell>
          <cell r="BD1">
            <v>2026</v>
          </cell>
          <cell r="BE1">
            <v>2026</v>
          </cell>
          <cell r="BF1">
            <v>2026</v>
          </cell>
          <cell r="BG1">
            <v>2027</v>
          </cell>
          <cell r="BH1">
            <v>2027</v>
          </cell>
          <cell r="BI1">
            <v>2027</v>
          </cell>
          <cell r="BJ1">
            <v>2027</v>
          </cell>
          <cell r="BK1">
            <v>2028</v>
          </cell>
          <cell r="BL1">
            <v>2028</v>
          </cell>
          <cell r="BM1">
            <v>2028</v>
          </cell>
          <cell r="BN1">
            <v>2028</v>
          </cell>
          <cell r="BO1">
            <v>2029</v>
          </cell>
          <cell r="BP1">
            <v>2029</v>
          </cell>
          <cell r="BQ1">
            <v>2029</v>
          </cell>
          <cell r="BR1">
            <v>2029</v>
          </cell>
          <cell r="BS1">
            <v>2030</v>
          </cell>
          <cell r="BT1">
            <v>2030</v>
          </cell>
          <cell r="BU1">
            <v>2030</v>
          </cell>
          <cell r="BV1">
            <v>2030</v>
          </cell>
          <cell r="BW1">
            <v>2031</v>
          </cell>
          <cell r="BX1">
            <v>2031</v>
          </cell>
          <cell r="BY1">
            <v>2031</v>
          </cell>
          <cell r="BZ1">
            <v>2031</v>
          </cell>
          <cell r="CA1">
            <v>2032</v>
          </cell>
          <cell r="CB1">
            <v>2032</v>
          </cell>
          <cell r="CC1">
            <v>2032</v>
          </cell>
          <cell r="CD1">
            <v>2032</v>
          </cell>
          <cell r="CE1">
            <v>2033</v>
          </cell>
          <cell r="CF1">
            <v>2033</v>
          </cell>
          <cell r="CG1">
            <v>2033</v>
          </cell>
          <cell r="CH1">
            <v>2033</v>
          </cell>
          <cell r="CI1">
            <v>2034</v>
          </cell>
          <cell r="CJ1">
            <v>2034</v>
          </cell>
          <cell r="CK1">
            <v>2034</v>
          </cell>
          <cell r="CL1">
            <v>2034</v>
          </cell>
          <cell r="CM1">
            <v>2035</v>
          </cell>
          <cell r="CN1">
            <v>2035</v>
          </cell>
          <cell r="CO1">
            <v>2035</v>
          </cell>
          <cell r="CP1">
            <v>2035</v>
          </cell>
          <cell r="CQ1">
            <v>2036</v>
          </cell>
          <cell r="CR1">
            <v>2036</v>
          </cell>
          <cell r="CS1">
            <v>2036</v>
          </cell>
          <cell r="CT1">
            <v>2036</v>
          </cell>
          <cell r="CU1">
            <v>2037</v>
          </cell>
          <cell r="CV1">
            <v>2037</v>
          </cell>
          <cell r="CW1">
            <v>2037</v>
          </cell>
          <cell r="CX1">
            <v>2037</v>
          </cell>
          <cell r="CY1">
            <v>2038</v>
          </cell>
          <cell r="CZ1">
            <v>2038</v>
          </cell>
          <cell r="DA1">
            <v>2038</v>
          </cell>
          <cell r="DB1">
            <v>2038</v>
          </cell>
          <cell r="DC1">
            <v>2039</v>
          </cell>
          <cell r="DD1">
            <v>2039</v>
          </cell>
          <cell r="DE1">
            <v>2039</v>
          </cell>
          <cell r="DF1">
            <v>2039</v>
          </cell>
          <cell r="DG1">
            <v>2040</v>
          </cell>
          <cell r="DH1">
            <v>2040</v>
          </cell>
          <cell r="DI1">
            <v>2040</v>
          </cell>
          <cell r="DJ1">
            <v>2040</v>
          </cell>
          <cell r="DK1">
            <v>2041</v>
          </cell>
          <cell r="DL1">
            <v>2041</v>
          </cell>
          <cell r="DM1">
            <v>2041</v>
          </cell>
          <cell r="DN1">
            <v>2041</v>
          </cell>
          <cell r="DO1">
            <v>2042</v>
          </cell>
          <cell r="DP1">
            <v>2042</v>
          </cell>
          <cell r="DQ1">
            <v>2042</v>
          </cell>
          <cell r="DR1">
            <v>2042</v>
          </cell>
          <cell r="DS1">
            <v>2043</v>
          </cell>
          <cell r="DT1">
            <v>2043</v>
          </cell>
          <cell r="DU1">
            <v>2043</v>
          </cell>
          <cell r="DV1">
            <v>2043</v>
          </cell>
          <cell r="DW1">
            <v>2044</v>
          </cell>
          <cell r="DX1">
            <v>2044</v>
          </cell>
          <cell r="DY1">
            <v>2044</v>
          </cell>
          <cell r="DZ1">
            <v>2044</v>
          </cell>
          <cell r="EA1">
            <v>2045</v>
          </cell>
          <cell r="EB1">
            <v>2045</v>
          </cell>
          <cell r="EC1">
            <v>2045</v>
          </cell>
          <cell r="ED1">
            <v>2045</v>
          </cell>
          <cell r="EE1">
            <v>2046</v>
          </cell>
          <cell r="EF1">
            <v>2046</v>
          </cell>
          <cell r="EG1">
            <v>2046</v>
          </cell>
          <cell r="EH1">
            <v>2046</v>
          </cell>
          <cell r="EI1">
            <v>2047</v>
          </cell>
          <cell r="EJ1">
            <v>2047</v>
          </cell>
          <cell r="EK1">
            <v>2047</v>
          </cell>
          <cell r="EL1">
            <v>2047</v>
          </cell>
          <cell r="EM1">
            <v>2048</v>
          </cell>
          <cell r="EN1">
            <v>2048</v>
          </cell>
          <cell r="EO1">
            <v>2048</v>
          </cell>
          <cell r="EP1">
            <v>2048</v>
          </cell>
          <cell r="EQ1">
            <v>2049</v>
          </cell>
          <cell r="ER1">
            <v>2049</v>
          </cell>
          <cell r="ES1">
            <v>2049</v>
          </cell>
          <cell r="ET1">
            <v>2049</v>
          </cell>
          <cell r="EU1">
            <v>2050</v>
          </cell>
          <cell r="EV1">
            <v>2050</v>
          </cell>
          <cell r="EW1">
            <v>2050</v>
          </cell>
          <cell r="EX1">
            <v>2050</v>
          </cell>
          <cell r="EY1">
            <v>2051</v>
          </cell>
          <cell r="EZ1">
            <v>2051</v>
          </cell>
          <cell r="FA1">
            <v>2051</v>
          </cell>
          <cell r="FB1">
            <v>2051</v>
          </cell>
          <cell r="FC1">
            <v>2052</v>
          </cell>
          <cell r="FD1">
            <v>2052</v>
          </cell>
          <cell r="FE1">
            <v>2052</v>
          </cell>
          <cell r="FF1">
            <v>2052</v>
          </cell>
          <cell r="FG1">
            <v>2053</v>
          </cell>
          <cell r="FH1">
            <v>2053</v>
          </cell>
        </row>
        <row r="19">
          <cell r="G19">
            <v>0.17992292480468752</v>
          </cell>
        </row>
        <row r="20">
          <cell r="G20">
            <v>-7.7075195312470424E-5</v>
          </cell>
        </row>
        <row r="48">
          <cell r="Q48" t="str">
            <v>n/a</v>
          </cell>
          <cell r="R48" t="str">
            <v>n/a</v>
          </cell>
          <cell r="S48" t="str">
            <v>n/a</v>
          </cell>
          <cell r="T48" t="str">
            <v>n/a</v>
          </cell>
          <cell r="U48" t="str">
            <v>n/a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>
            <v>2.9965349398758834</v>
          </cell>
          <cell r="AG48">
            <v>3.088937869873809</v>
          </cell>
          <cell r="AH48">
            <v>1.6044658968912737</v>
          </cell>
          <cell r="AI48">
            <v>1.5917569064330368</v>
          </cell>
          <cell r="AJ48">
            <v>1.4826279384913161</v>
          </cell>
          <cell r="AK48">
            <v>1.5132352863266043</v>
          </cell>
          <cell r="AL48">
            <v>1.5478396357330699</v>
          </cell>
          <cell r="AM48">
            <v>1.5362122237865456</v>
          </cell>
          <cell r="AN48">
            <v>1.4178094570609296</v>
          </cell>
          <cell r="AO48">
            <v>1.4588533416440022</v>
          </cell>
          <cell r="AP48">
            <v>1.4923056135962522</v>
          </cell>
          <cell r="AQ48">
            <v>1.4810535912957696</v>
          </cell>
          <cell r="AR48">
            <v>1.3527657569827223</v>
          </cell>
          <cell r="AS48">
            <v>1.4051132652315943</v>
          </cell>
          <cell r="AT48">
            <v>1.4371947466007815</v>
          </cell>
          <cell r="AU48">
            <v>1.4573097697892807</v>
          </cell>
          <cell r="AV48">
            <v>1.2375259282212574</v>
          </cell>
          <cell r="AW48">
            <v>1.5195043845948737</v>
          </cell>
          <cell r="AX48">
            <v>1.3835784798813691</v>
          </cell>
          <cell r="AY48">
            <v>1.3721214766809131</v>
          </cell>
          <cell r="AZ48">
            <v>1.233857522814553</v>
          </cell>
          <cell r="BA48">
            <v>1.2998398943718097</v>
          </cell>
          <cell r="BB48">
            <v>1.3282589769383246</v>
          </cell>
          <cell r="BC48">
            <v>1.3183826055620715</v>
          </cell>
          <cell r="BD48">
            <v>1.1874047019487224</v>
          </cell>
          <cell r="BE48">
            <v>2.2482921679217562</v>
          </cell>
          <cell r="BF48" t="str">
            <v>n/a</v>
          </cell>
          <cell r="BG48" t="str">
            <v>n/a</v>
          </cell>
          <cell r="BH48" t="str">
            <v>n/a</v>
          </cell>
          <cell r="BI48" t="str">
            <v>n/a</v>
          </cell>
          <cell r="BJ48" t="str">
            <v>n/a</v>
          </cell>
          <cell r="BK48" t="str">
            <v>n/a</v>
          </cell>
          <cell r="BL48" t="str">
            <v>n/a</v>
          </cell>
          <cell r="BM48" t="str">
            <v>n/a</v>
          </cell>
          <cell r="BN48" t="str">
            <v>n/a</v>
          </cell>
          <cell r="BO48" t="str">
            <v>n/a</v>
          </cell>
          <cell r="BP48" t="str">
            <v>n/a</v>
          </cell>
          <cell r="BQ48" t="str">
            <v>n/a</v>
          </cell>
          <cell r="BR48" t="str">
            <v>n/a</v>
          </cell>
          <cell r="BS48" t="str">
            <v>n/a</v>
          </cell>
          <cell r="BT48" t="str">
            <v>n/a</v>
          </cell>
          <cell r="BU48" t="str">
            <v>n/a</v>
          </cell>
          <cell r="BV48" t="str">
            <v>n/a</v>
          </cell>
          <cell r="BW48" t="str">
            <v>n/a</v>
          </cell>
          <cell r="BX48" t="str">
            <v>n/a</v>
          </cell>
          <cell r="BY48" t="str">
            <v>n/a</v>
          </cell>
          <cell r="BZ48" t="str">
            <v>n/a</v>
          </cell>
          <cell r="CA48" t="str">
            <v>n/a</v>
          </cell>
          <cell r="CB48" t="str">
            <v>n/a</v>
          </cell>
          <cell r="CC48" t="str">
            <v>n/a</v>
          </cell>
          <cell r="CD48" t="str">
            <v>n/a</v>
          </cell>
          <cell r="CE48" t="str">
            <v>n/a</v>
          </cell>
          <cell r="CF48" t="str">
            <v>n/a</v>
          </cell>
          <cell r="CG48" t="str">
            <v>n/a</v>
          </cell>
          <cell r="CH48" t="str">
            <v>n/a</v>
          </cell>
          <cell r="CI48" t="str">
            <v>n/a</v>
          </cell>
          <cell r="CJ48" t="str">
            <v>n/a</v>
          </cell>
          <cell r="CK48" t="str">
            <v>n/a</v>
          </cell>
          <cell r="CL48" t="str">
            <v>n/a</v>
          </cell>
          <cell r="CM48" t="str">
            <v>n/a</v>
          </cell>
          <cell r="CN48" t="str">
            <v>n/a</v>
          </cell>
          <cell r="CO48" t="str">
            <v>n/a</v>
          </cell>
          <cell r="CP48" t="str">
            <v>n/a</v>
          </cell>
          <cell r="CQ48" t="str">
            <v>n/a</v>
          </cell>
          <cell r="CR48" t="str">
            <v>n/a</v>
          </cell>
          <cell r="CS48" t="str">
            <v>n/a</v>
          </cell>
          <cell r="CT48" t="str">
            <v>n/a</v>
          </cell>
          <cell r="CU48" t="str">
            <v>n/a</v>
          </cell>
          <cell r="CV48" t="str">
            <v>n/a</v>
          </cell>
          <cell r="CW48" t="str">
            <v>n/a</v>
          </cell>
          <cell r="CX48" t="str">
            <v>n/a</v>
          </cell>
          <cell r="CY48" t="str">
            <v>n/a</v>
          </cell>
          <cell r="CZ48" t="str">
            <v>n/a</v>
          </cell>
          <cell r="DA48" t="str">
            <v>n/a</v>
          </cell>
          <cell r="DB48" t="str">
            <v>n/a</v>
          </cell>
          <cell r="DC48" t="str">
            <v>n/a</v>
          </cell>
          <cell r="DD48" t="str">
            <v>n/a</v>
          </cell>
          <cell r="DE48" t="str">
            <v>n/a</v>
          </cell>
          <cell r="DF48" t="str">
            <v>n/a</v>
          </cell>
          <cell r="DG48" t="str">
            <v>n/a</v>
          </cell>
          <cell r="DH48" t="str">
            <v>n/a</v>
          </cell>
          <cell r="DI48" t="str">
            <v>n/a</v>
          </cell>
          <cell r="DJ48" t="str">
            <v>n/a</v>
          </cell>
          <cell r="DK48" t="str">
            <v>n/a</v>
          </cell>
          <cell r="DL48" t="str">
            <v>n/a</v>
          </cell>
          <cell r="DM48" t="str">
            <v>n/a</v>
          </cell>
          <cell r="DN48" t="str">
            <v>n/a</v>
          </cell>
          <cell r="DO48" t="str">
            <v>n/a</v>
          </cell>
          <cell r="DP48" t="str">
            <v>n/a</v>
          </cell>
          <cell r="DQ48" t="str">
            <v>n/a</v>
          </cell>
          <cell r="DR48" t="str">
            <v>n/a</v>
          </cell>
          <cell r="DS48" t="str">
            <v>n/a</v>
          </cell>
          <cell r="DT48" t="str">
            <v>n/a</v>
          </cell>
          <cell r="DU48" t="str">
            <v>n/a</v>
          </cell>
          <cell r="DV48" t="str">
            <v>n/a</v>
          </cell>
          <cell r="DW48" t="str">
            <v>n/a</v>
          </cell>
          <cell r="DX48" t="str">
            <v>n/a</v>
          </cell>
          <cell r="DY48" t="str">
            <v>n/a</v>
          </cell>
          <cell r="DZ48" t="str">
            <v>n/a</v>
          </cell>
          <cell r="EA48" t="str">
            <v>n/a</v>
          </cell>
          <cell r="EB48" t="str">
            <v>n/a</v>
          </cell>
          <cell r="EC48" t="str">
            <v>n/a</v>
          </cell>
          <cell r="ED48" t="str">
            <v>n/a</v>
          </cell>
          <cell r="EE48" t="str">
            <v>n/a</v>
          </cell>
          <cell r="EF48" t="str">
            <v>n/a</v>
          </cell>
          <cell r="EG48" t="str">
            <v>n/a</v>
          </cell>
          <cell r="EH48" t="str">
            <v>n/a</v>
          </cell>
          <cell r="EI48" t="str">
            <v>n/a</v>
          </cell>
          <cell r="EJ48" t="str">
            <v>n/a</v>
          </cell>
          <cell r="EK48" t="str">
            <v>n/a</v>
          </cell>
          <cell r="EL48" t="str">
            <v>n/a</v>
          </cell>
          <cell r="EM48" t="str">
            <v>n/a</v>
          </cell>
          <cell r="EN48" t="str">
            <v>n/a</v>
          </cell>
          <cell r="EO48" t="str">
            <v>n/a</v>
          </cell>
          <cell r="EP48" t="str">
            <v>n/a</v>
          </cell>
          <cell r="EQ48" t="str">
            <v>n/a</v>
          </cell>
          <cell r="ER48" t="str">
            <v>n/a</v>
          </cell>
          <cell r="ES48" t="str">
            <v>n/a</v>
          </cell>
          <cell r="ET48" t="str">
            <v>n/a</v>
          </cell>
          <cell r="EU48" t="str">
            <v>n/a</v>
          </cell>
          <cell r="EV48" t="str">
            <v>n/a</v>
          </cell>
          <cell r="EW48" t="str">
            <v>n/a</v>
          </cell>
          <cell r="EX48" t="str">
            <v>n/a</v>
          </cell>
          <cell r="EY48" t="str">
            <v>n/a</v>
          </cell>
          <cell r="EZ48" t="str">
            <v>n/a</v>
          </cell>
          <cell r="FA48" t="str">
            <v>n/a</v>
          </cell>
          <cell r="FB48" t="str">
            <v>n/a</v>
          </cell>
          <cell r="FC48" t="str">
            <v>n/a</v>
          </cell>
          <cell r="FD48" t="str">
            <v>n/a</v>
          </cell>
          <cell r="FE48" t="str">
            <v>n/a</v>
          </cell>
          <cell r="FF48" t="str">
            <v>n/a</v>
          </cell>
          <cell r="FG48" t="str">
            <v>n/a</v>
          </cell>
          <cell r="FH48" t="str">
            <v>n/a</v>
          </cell>
        </row>
        <row r="59">
          <cell r="Q59" t="str">
            <v>n/a</v>
          </cell>
          <cell r="R59" t="str">
            <v>n/a</v>
          </cell>
          <cell r="S59" t="str">
            <v>n/a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>
            <v>1.6965234138635428</v>
          </cell>
          <cell r="AG59">
            <v>1.6166927280776375</v>
          </cell>
          <cell r="AH59">
            <v>1.5241371557031591</v>
          </cell>
          <cell r="AI59">
            <v>1.5169262960248817</v>
          </cell>
          <cell r="AJ59">
            <v>1.5098546430916648</v>
          </cell>
          <cell r="AK59">
            <v>1.5094160301539863</v>
          </cell>
          <cell r="AL59">
            <v>1.5068024266078082</v>
          </cell>
          <cell r="AM59">
            <v>1.5014063855212916</v>
          </cell>
          <cell r="AN59">
            <v>1.4962624113262395</v>
          </cell>
          <cell r="AO59">
            <v>1.499761059653931</v>
          </cell>
          <cell r="AP59">
            <v>1.5003473523555275</v>
          </cell>
          <cell r="AQ59">
            <v>1.4981350274278638</v>
          </cell>
          <cell r="AR59">
            <v>1.496621445925296</v>
          </cell>
          <cell r="AS59">
            <v>1.5072244961624679</v>
          </cell>
          <cell r="AT59">
            <v>1.5142468431377054</v>
          </cell>
          <cell r="AU59">
            <v>1.519024550863382</v>
          </cell>
          <cell r="AV59">
            <v>1.5223659229271298</v>
          </cell>
          <cell r="AW59">
            <v>1.5551807961036364</v>
          </cell>
          <cell r="AX59">
            <v>1.555459583816778</v>
          </cell>
          <cell r="AY59">
            <v>1.5779448992242799</v>
          </cell>
          <cell r="AZ59">
            <v>1.6101051412694678</v>
          </cell>
          <cell r="BA59">
            <v>1.6856936434236003</v>
          </cell>
          <cell r="BB59">
            <v>1.7812699958914853</v>
          </cell>
          <cell r="BC59">
            <v>1.9305613965202977</v>
          </cell>
          <cell r="BD59">
            <v>2.2344982623551211</v>
          </cell>
          <cell r="BE59">
            <v>3.2820421679252103</v>
          </cell>
          <cell r="BF59" t="str">
            <v>n/a</v>
          </cell>
          <cell r="BG59" t="str">
            <v>n/a</v>
          </cell>
          <cell r="BH59" t="str">
            <v>n/a</v>
          </cell>
          <cell r="BI59" t="str">
            <v>n/a</v>
          </cell>
          <cell r="BJ59" t="str">
            <v>n/a</v>
          </cell>
          <cell r="BK59" t="str">
            <v>n/a</v>
          </cell>
          <cell r="BL59" t="str">
            <v>n/a</v>
          </cell>
          <cell r="BM59" t="str">
            <v>n/a</v>
          </cell>
          <cell r="BN59" t="str">
            <v>n/a</v>
          </cell>
          <cell r="BO59" t="str">
            <v>n/a</v>
          </cell>
          <cell r="BP59" t="str">
            <v>n/a</v>
          </cell>
          <cell r="BQ59" t="str">
            <v>n/a</v>
          </cell>
          <cell r="BR59" t="str">
            <v>n/a</v>
          </cell>
          <cell r="BS59" t="str">
            <v>n/a</v>
          </cell>
          <cell r="BT59" t="str">
            <v>n/a</v>
          </cell>
          <cell r="BU59" t="str">
            <v>n/a</v>
          </cell>
          <cell r="BV59" t="str">
            <v>n/a</v>
          </cell>
          <cell r="BW59" t="str">
            <v>n/a</v>
          </cell>
          <cell r="BX59" t="str">
            <v>n/a</v>
          </cell>
          <cell r="BY59" t="str">
            <v>n/a</v>
          </cell>
          <cell r="BZ59" t="str">
            <v>n/a</v>
          </cell>
          <cell r="CA59" t="str">
            <v>n/a</v>
          </cell>
          <cell r="CB59" t="str">
            <v>n/a</v>
          </cell>
          <cell r="CC59" t="str">
            <v>n/a</v>
          </cell>
          <cell r="CD59" t="str">
            <v>n/a</v>
          </cell>
          <cell r="CE59" t="str">
            <v>n/a</v>
          </cell>
          <cell r="CF59" t="str">
            <v>n/a</v>
          </cell>
          <cell r="CG59" t="str">
            <v>n/a</v>
          </cell>
          <cell r="CH59" t="str">
            <v>n/a</v>
          </cell>
          <cell r="CI59" t="str">
            <v>n/a</v>
          </cell>
          <cell r="CJ59" t="str">
            <v>n/a</v>
          </cell>
          <cell r="CK59" t="str">
            <v>n/a</v>
          </cell>
          <cell r="CL59" t="str">
            <v>n/a</v>
          </cell>
          <cell r="CM59" t="str">
            <v>n/a</v>
          </cell>
          <cell r="CN59" t="str">
            <v>n/a</v>
          </cell>
          <cell r="CO59" t="str">
            <v>n/a</v>
          </cell>
          <cell r="CP59" t="str">
            <v>n/a</v>
          </cell>
          <cell r="CQ59" t="str">
            <v>n/a</v>
          </cell>
          <cell r="CR59" t="str">
            <v>n/a</v>
          </cell>
          <cell r="CS59" t="str">
            <v>n/a</v>
          </cell>
          <cell r="CT59" t="str">
            <v>n/a</v>
          </cell>
          <cell r="CU59" t="str">
            <v>n/a</v>
          </cell>
          <cell r="CV59" t="str">
            <v>n/a</v>
          </cell>
          <cell r="CW59" t="str">
            <v>n/a</v>
          </cell>
          <cell r="CX59" t="str">
            <v>n/a</v>
          </cell>
          <cell r="CY59" t="str">
            <v>n/a</v>
          </cell>
          <cell r="CZ59" t="str">
            <v>n/a</v>
          </cell>
          <cell r="DA59" t="str">
            <v>n/a</v>
          </cell>
          <cell r="DB59" t="str">
            <v>n/a</v>
          </cell>
          <cell r="DC59" t="str">
            <v>n/a</v>
          </cell>
          <cell r="DD59" t="str">
            <v>n/a</v>
          </cell>
          <cell r="DE59" t="str">
            <v>n/a</v>
          </cell>
          <cell r="DF59" t="str">
            <v>n/a</v>
          </cell>
          <cell r="DG59" t="str">
            <v>n/a</v>
          </cell>
          <cell r="DH59" t="str">
            <v>n/a</v>
          </cell>
          <cell r="DI59" t="str">
            <v>n/a</v>
          </cell>
          <cell r="DJ59" t="str">
            <v>n/a</v>
          </cell>
          <cell r="DK59" t="str">
            <v>n/a</v>
          </cell>
          <cell r="DL59" t="str">
            <v>n/a</v>
          </cell>
          <cell r="DM59" t="str">
            <v>n/a</v>
          </cell>
          <cell r="DN59" t="str">
            <v>n/a</v>
          </cell>
          <cell r="DO59" t="str">
            <v>n/a</v>
          </cell>
          <cell r="DP59" t="str">
            <v>n/a</v>
          </cell>
          <cell r="DQ59" t="str">
            <v>n/a</v>
          </cell>
          <cell r="DR59" t="str">
            <v>n/a</v>
          </cell>
          <cell r="DS59" t="str">
            <v>n/a</v>
          </cell>
          <cell r="DT59" t="str">
            <v>n/a</v>
          </cell>
          <cell r="DU59" t="str">
            <v>n/a</v>
          </cell>
          <cell r="DV59" t="str">
            <v>n/a</v>
          </cell>
          <cell r="DW59" t="str">
            <v>n/a</v>
          </cell>
          <cell r="DX59" t="str">
            <v>n/a</v>
          </cell>
          <cell r="DY59" t="str">
            <v>n/a</v>
          </cell>
          <cell r="DZ59" t="str">
            <v>n/a</v>
          </cell>
          <cell r="EA59" t="str">
            <v>n/a</v>
          </cell>
          <cell r="EB59" t="str">
            <v>n/a</v>
          </cell>
          <cell r="EC59" t="str">
            <v>n/a</v>
          </cell>
          <cell r="ED59" t="str">
            <v>n/a</v>
          </cell>
          <cell r="EE59" t="str">
            <v>n/a</v>
          </cell>
          <cell r="EF59" t="str">
            <v>n/a</v>
          </cell>
          <cell r="EG59" t="str">
            <v>n/a</v>
          </cell>
          <cell r="EH59" t="str">
            <v>n/a</v>
          </cell>
          <cell r="EI59" t="str">
            <v>n/a</v>
          </cell>
          <cell r="EJ59" t="str">
            <v>n/a</v>
          </cell>
          <cell r="EK59" t="str">
            <v>n/a</v>
          </cell>
          <cell r="EL59" t="str">
            <v>n/a</v>
          </cell>
          <cell r="EM59" t="str">
            <v>n/a</v>
          </cell>
          <cell r="EN59" t="str">
            <v>n/a</v>
          </cell>
          <cell r="EO59" t="str">
            <v>n/a</v>
          </cell>
          <cell r="EP59" t="str">
            <v>n/a</v>
          </cell>
          <cell r="EQ59" t="str">
            <v>n/a</v>
          </cell>
          <cell r="ER59" t="str">
            <v>n/a</v>
          </cell>
          <cell r="ES59" t="str">
            <v>n/a</v>
          </cell>
          <cell r="ET59" t="str">
            <v>n/a</v>
          </cell>
          <cell r="EU59" t="str">
            <v>n/a</v>
          </cell>
          <cell r="EV59" t="str">
            <v>n/a</v>
          </cell>
          <cell r="EW59" t="str">
            <v>n/a</v>
          </cell>
          <cell r="EX59" t="str">
            <v>n/a</v>
          </cell>
          <cell r="EY59" t="str">
            <v>n/a</v>
          </cell>
          <cell r="EZ59" t="str">
            <v>n/a</v>
          </cell>
          <cell r="FA59" t="str">
            <v>n/a</v>
          </cell>
          <cell r="FB59" t="str">
            <v>n/a</v>
          </cell>
          <cell r="FC59" t="str">
            <v>n/a</v>
          </cell>
          <cell r="FD59" t="str">
            <v>n/a</v>
          </cell>
          <cell r="FE59" t="str">
            <v>n/a</v>
          </cell>
          <cell r="FF59" t="str">
            <v>n/a</v>
          </cell>
          <cell r="FG59" t="str">
            <v>n/a</v>
          </cell>
          <cell r="FH59" t="str">
            <v>n/a</v>
          </cell>
        </row>
        <row r="70">
          <cell r="G70">
            <v>0.13373002533536529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-295333.97655365377</v>
          </cell>
          <cell r="U104">
            <v>-298349.16690875392</v>
          </cell>
          <cell r="V104">
            <v>-301428.78503041581</v>
          </cell>
          <cell r="W104">
            <v>-304540.19156923168</v>
          </cell>
          <cell r="X104">
            <v>-308375.7390203987</v>
          </cell>
          <cell r="Y104">
            <v>-312303.02105205675</v>
          </cell>
          <cell r="Z104">
            <v>-316324.30527014588</v>
          </cell>
          <cell r="AA104">
            <v>-320397.36845184589</v>
          </cell>
          <cell r="AB104">
            <v>-324235.00582671381</v>
          </cell>
          <cell r="AC104">
            <v>-328162.02086000185</v>
          </cell>
          <cell r="AD104">
            <v>-332180.54147378163</v>
          </cell>
          <cell r="AE104">
            <v>-336248.27103587624</v>
          </cell>
          <cell r="AF104">
            <v>-97954.135545951343</v>
          </cell>
          <cell r="AG104">
            <v>-94232.173828271276</v>
          </cell>
          <cell r="AH104">
            <v>-93427.483493377935</v>
          </cell>
          <cell r="AI104">
            <v>-92843.303133251029</v>
          </cell>
          <cell r="AJ104">
            <v>-95212.171564418168</v>
          </cell>
          <cell r="AK104">
            <v>-91734.322978208336</v>
          </cell>
          <cell r="AL104">
            <v>-91257.950369468832</v>
          </cell>
          <cell r="AM104">
            <v>-90674.29149882833</v>
          </cell>
          <cell r="AN104">
            <v>-92276.362736718438</v>
          </cell>
          <cell r="AO104">
            <v>-89587.594758848136</v>
          </cell>
          <cell r="AP104">
            <v>-89125.905330888127</v>
          </cell>
          <cell r="AQ104">
            <v>-88555.794841246301</v>
          </cell>
          <cell r="AR104">
            <v>-89311.200533666444</v>
          </cell>
          <cell r="AS104">
            <v>-87492.552771312825</v>
          </cell>
          <cell r="AT104">
            <v>-87046.154070353834</v>
          </cell>
          <cell r="AU104">
            <v>-83855.401705779295</v>
          </cell>
          <cell r="AV104">
            <v>-83850.218259292888</v>
          </cell>
          <cell r="AW104">
            <v>-83333.609584006132</v>
          </cell>
          <cell r="AX104">
            <v>-82706.035081956041</v>
          </cell>
          <cell r="AY104">
            <v>-82169.492105215002</v>
          </cell>
          <cell r="AZ104">
            <v>-81699.288632679265</v>
          </cell>
          <cell r="BA104">
            <v>-81225.604199695896</v>
          </cell>
          <cell r="BB104">
            <v>-80836.500991149442</v>
          </cell>
          <cell r="BC104">
            <v>-80328.147533983298</v>
          </cell>
          <cell r="BD104">
            <v>-79816.947000870161</v>
          </cell>
          <cell r="BE104">
            <v>-79541.100544288143</v>
          </cell>
          <cell r="BF104">
            <v>-30893.255342383196</v>
          </cell>
          <cell r="BG104">
            <v>-63352.537189658993</v>
          </cell>
          <cell r="BH104">
            <v>1.4299117485900877E-13</v>
          </cell>
          <cell r="BI104">
            <v>1.4457028629801875E-13</v>
          </cell>
          <cell r="BJ104">
            <v>1.4457028629801875E-13</v>
          </cell>
          <cell r="BK104">
            <v>1.425985805937061E-13</v>
          </cell>
          <cell r="BL104">
            <v>1.425985805937061E-13</v>
          </cell>
          <cell r="BM104">
            <v>1.4417333521659184E-13</v>
          </cell>
          <cell r="BN104">
            <v>1.4417333521659184E-13</v>
          </cell>
          <cell r="BO104">
            <v>1.4141223309273361E-13</v>
          </cell>
          <cell r="BP104">
            <v>1.4299117485900877E-13</v>
          </cell>
          <cell r="BQ104">
            <v>1.4457028629801875E-13</v>
          </cell>
          <cell r="BR104">
            <v>1.4457028629801875E-13</v>
          </cell>
          <cell r="BS104">
            <v>1.4141223309273361E-13</v>
          </cell>
          <cell r="BT104">
            <v>1.4299117485900877E-13</v>
          </cell>
          <cell r="BU104">
            <v>1.4457028629801875E-13</v>
          </cell>
          <cell r="BV104">
            <v>1.4457028629801875E-13</v>
          </cell>
          <cell r="BW104">
            <v>1.4141223309273361E-13</v>
          </cell>
          <cell r="BX104">
            <v>1.4299117485900877E-13</v>
          </cell>
          <cell r="BY104">
            <v>1.4457028629801875E-13</v>
          </cell>
          <cell r="BZ104">
            <v>1.4457028629801875E-13</v>
          </cell>
          <cell r="CA104">
            <v>1.425985805937061E-13</v>
          </cell>
          <cell r="CB104">
            <v>1.425985805937061E-13</v>
          </cell>
          <cell r="CC104">
            <v>1.4417333521659184E-13</v>
          </cell>
          <cell r="CD104">
            <v>1.4417333521659184E-13</v>
          </cell>
          <cell r="CE104">
            <v>1.4141223309273361E-13</v>
          </cell>
          <cell r="CF104">
            <v>1.4299117485900877E-13</v>
          </cell>
          <cell r="CG104">
            <v>1.4457028629801875E-13</v>
          </cell>
          <cell r="CH104">
            <v>1.4457028629801875E-13</v>
          </cell>
          <cell r="CI104">
            <v>1.4141223309273361E-13</v>
          </cell>
          <cell r="CJ104">
            <v>1.4299117485900877E-13</v>
          </cell>
          <cell r="CK104">
            <v>1.4457028629801875E-13</v>
          </cell>
          <cell r="CL104">
            <v>1.4457028629801875E-13</v>
          </cell>
          <cell r="CM104">
            <v>1.4141223309273361E-13</v>
          </cell>
          <cell r="CN104">
            <v>1.4299117485900877E-13</v>
          </cell>
          <cell r="CO104">
            <v>1.4457028629801875E-13</v>
          </cell>
          <cell r="CP104">
            <v>1.4457028629801875E-13</v>
          </cell>
          <cell r="CQ104">
            <v>1.425985805937061E-13</v>
          </cell>
          <cell r="CR104">
            <v>1.425985805937061E-13</v>
          </cell>
          <cell r="CS104">
            <v>1.4417333521659184E-13</v>
          </cell>
          <cell r="CT104">
            <v>1.4417333521659184E-13</v>
          </cell>
          <cell r="CU104">
            <v>1.4141223309273361E-13</v>
          </cell>
          <cell r="CV104">
            <v>1.4299117485900877E-13</v>
          </cell>
          <cell r="CW104">
            <v>1.4457028629801875E-13</v>
          </cell>
          <cell r="CX104">
            <v>1.4457028629801875E-13</v>
          </cell>
          <cell r="CY104">
            <v>1.4141223309273361E-13</v>
          </cell>
          <cell r="CZ104">
            <v>1.4299117485900877E-13</v>
          </cell>
          <cell r="DA104">
            <v>1.4457028629801875E-13</v>
          </cell>
          <cell r="DB104">
            <v>1.4457028629801875E-13</v>
          </cell>
          <cell r="DC104">
            <v>1.4141223309273361E-13</v>
          </cell>
          <cell r="DD104">
            <v>1.4299117485900877E-13</v>
          </cell>
          <cell r="DE104">
            <v>1.4457028629801875E-13</v>
          </cell>
          <cell r="DF104">
            <v>1.4457028629801875E-13</v>
          </cell>
          <cell r="DG104">
            <v>1.425985805937061E-13</v>
          </cell>
          <cell r="DH104">
            <v>1.425985805937061E-13</v>
          </cell>
          <cell r="DI104">
            <v>1.4417333521659184E-13</v>
          </cell>
          <cell r="DJ104">
            <v>1.4417333521659184E-13</v>
          </cell>
          <cell r="DK104">
            <v>1.4141223309273361E-13</v>
          </cell>
          <cell r="DL104">
            <v>1.4299117485900877E-13</v>
          </cell>
          <cell r="DM104">
            <v>1.4457028629801875E-13</v>
          </cell>
          <cell r="DN104">
            <v>1.4457028629801875E-13</v>
          </cell>
          <cell r="DO104">
            <v>1.4141223309273361E-13</v>
          </cell>
          <cell r="DP104">
            <v>1.4299117485900877E-13</v>
          </cell>
          <cell r="DQ104">
            <v>1.4457028629801875E-13</v>
          </cell>
          <cell r="DR104">
            <v>1.4457028629801875E-13</v>
          </cell>
          <cell r="DS104">
            <v>1.4141223309273361E-13</v>
          </cell>
          <cell r="DT104">
            <v>1.4299117485900877E-13</v>
          </cell>
          <cell r="DU104">
            <v>1.4457028629801875E-13</v>
          </cell>
          <cell r="DV104">
            <v>1.4457028629801875E-13</v>
          </cell>
          <cell r="DW104">
            <v>1.425985805937061E-13</v>
          </cell>
          <cell r="DX104">
            <v>1.425985805937061E-13</v>
          </cell>
          <cell r="DY104">
            <v>1.4417333521659184E-13</v>
          </cell>
          <cell r="DZ104">
            <v>1.4417333521659184E-13</v>
          </cell>
          <cell r="EA104">
            <v>1.4141223309273361E-13</v>
          </cell>
          <cell r="EB104">
            <v>1.4299117485900877E-13</v>
          </cell>
          <cell r="EC104">
            <v>1.4457028629801875E-13</v>
          </cell>
          <cell r="ED104">
            <v>1.4457028629801875E-13</v>
          </cell>
          <cell r="EE104">
            <v>1.4141223309273361E-13</v>
          </cell>
          <cell r="EF104">
            <v>1.4299117485900877E-13</v>
          </cell>
          <cell r="EG104">
            <v>1.4457028629801875E-13</v>
          </cell>
          <cell r="EH104">
            <v>1.4457028629801875E-13</v>
          </cell>
          <cell r="EI104">
            <v>1.4141223309273361E-13</v>
          </cell>
          <cell r="EJ104">
            <v>1.4299117485900877E-13</v>
          </cell>
          <cell r="EK104">
            <v>1.4457028629801875E-13</v>
          </cell>
          <cell r="EL104">
            <v>1.4457028629801875E-13</v>
          </cell>
          <cell r="EM104">
            <v>1.425985805937061E-13</v>
          </cell>
          <cell r="EN104">
            <v>1.425985805937061E-13</v>
          </cell>
          <cell r="EO104">
            <v>1.4417333521659184E-13</v>
          </cell>
          <cell r="EP104">
            <v>1.4417333521659184E-13</v>
          </cell>
          <cell r="EQ104">
            <v>1.4141223309273361E-13</v>
          </cell>
          <cell r="ER104">
            <v>1.4299117485900877E-13</v>
          </cell>
          <cell r="ES104">
            <v>1.4457028629801875E-13</v>
          </cell>
          <cell r="ET104">
            <v>1.4457028629801875E-13</v>
          </cell>
          <cell r="EU104">
            <v>1.4141223309273361E-13</v>
          </cell>
          <cell r="EV104">
            <v>1.4299117485900877E-13</v>
          </cell>
          <cell r="EW104">
            <v>1.4457028629801875E-13</v>
          </cell>
          <cell r="EX104">
            <v>1.4457028629801875E-13</v>
          </cell>
          <cell r="EY104">
            <v>1.4141223309273361E-13</v>
          </cell>
          <cell r="EZ104">
            <v>1.4299117485900877E-13</v>
          </cell>
          <cell r="FA104">
            <v>1.4457028629801875E-13</v>
          </cell>
          <cell r="FB104">
            <v>1.4457028629801875E-13</v>
          </cell>
          <cell r="FC104">
            <v>1.425985805937061E-13</v>
          </cell>
          <cell r="FD104">
            <v>1.425985805937061E-13</v>
          </cell>
          <cell r="FE104">
            <v>1.4417333521659184E-13</v>
          </cell>
          <cell r="FF104">
            <v>1.4417333521659184E-13</v>
          </cell>
          <cell r="FG104">
            <v>1.4141223309273361E-13</v>
          </cell>
          <cell r="FH104">
            <v>1.4299117485900877E-13</v>
          </cell>
        </row>
        <row r="108">
          <cell r="G108">
            <v>-1674459.1485353773</v>
          </cell>
        </row>
        <row r="109">
          <cell r="G109">
            <v>-3852493.2606411404</v>
          </cell>
        </row>
      </sheetData>
      <sheetData sheetId="6">
        <row r="9">
          <cell r="L9">
            <v>-0.05</v>
          </cell>
          <cell r="M9">
            <v>-0.02</v>
          </cell>
          <cell r="N9">
            <v>0</v>
          </cell>
          <cell r="O9">
            <v>0.02</v>
          </cell>
          <cell r="P9">
            <v>0.05</v>
          </cell>
          <cell r="Q9">
            <v>0</v>
          </cell>
        </row>
        <row r="20">
          <cell r="L20">
            <v>-0.1</v>
          </cell>
          <cell r="M20">
            <v>-0.05</v>
          </cell>
          <cell r="N20">
            <v>0</v>
          </cell>
          <cell r="O20">
            <v>0.05</v>
          </cell>
          <cell r="P20">
            <v>0.1</v>
          </cell>
          <cell r="Q20">
            <v>0</v>
          </cell>
        </row>
        <row r="31">
          <cell r="L31">
            <v>-0.1</v>
          </cell>
          <cell r="M31">
            <v>-0.05</v>
          </cell>
          <cell r="N31">
            <v>0</v>
          </cell>
          <cell r="O31">
            <v>0.05</v>
          </cell>
          <cell r="P31">
            <v>0.1</v>
          </cell>
          <cell r="Q31">
            <v>0</v>
          </cell>
        </row>
        <row r="32">
          <cell r="G32">
            <v>5</v>
          </cell>
        </row>
        <row r="42">
          <cell r="Q42">
            <v>0</v>
          </cell>
        </row>
        <row r="52">
          <cell r="Q52">
            <v>0</v>
          </cell>
        </row>
      </sheetData>
      <sheetData sheetId="7"/>
      <sheetData sheetId="8"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K1">
            <v>2000</v>
          </cell>
          <cell r="L1">
            <v>2001</v>
          </cell>
          <cell r="M1">
            <v>2002</v>
          </cell>
          <cell r="N1">
            <v>2003</v>
          </cell>
          <cell r="O1">
            <v>2004</v>
          </cell>
          <cell r="P1">
            <v>2005</v>
          </cell>
          <cell r="Q1">
            <v>2006</v>
          </cell>
          <cell r="R1">
            <v>2007</v>
          </cell>
          <cell r="S1">
            <v>2008</v>
          </cell>
          <cell r="T1">
            <v>2009</v>
          </cell>
          <cell r="U1">
            <v>2010</v>
          </cell>
          <cell r="V1">
            <v>2011</v>
          </cell>
          <cell r="W1">
            <v>2012</v>
          </cell>
          <cell r="X1">
            <v>2013</v>
          </cell>
          <cell r="Y1">
            <v>2014</v>
          </cell>
          <cell r="Z1">
            <v>2015</v>
          </cell>
          <cell r="AA1">
            <v>2016</v>
          </cell>
          <cell r="AB1">
            <v>2017</v>
          </cell>
          <cell r="AC1">
            <v>2018</v>
          </cell>
        </row>
        <row r="22">
          <cell r="K22">
            <v>0.57004612984208525</v>
          </cell>
          <cell r="L22">
            <v>0.59636897907334296</v>
          </cell>
          <cell r="M22">
            <v>0.68063350778807785</v>
          </cell>
          <cell r="N22">
            <v>0.58669075481278066</v>
          </cell>
          <cell r="O22">
            <v>0.52934909819479836</v>
          </cell>
          <cell r="P22">
            <v>0.57213807603445954</v>
          </cell>
          <cell r="Q22">
            <v>0.48303294782993111</v>
          </cell>
          <cell r="R22">
            <v>0.44435785377570208</v>
          </cell>
          <cell r="S22">
            <v>0.40558061209661128</v>
          </cell>
          <cell r="T22">
            <v>0.40119740502445062</v>
          </cell>
          <cell r="U22">
            <v>0.31389945243980122</v>
          </cell>
          <cell r="V22">
            <v>0.28161761083035702</v>
          </cell>
          <cell r="W22">
            <v>0.27302005634220688</v>
          </cell>
          <cell r="X22">
            <v>0.24548524199530966</v>
          </cell>
          <cell r="Y22">
            <v>0.22893708161411924</v>
          </cell>
          <cell r="Z22">
            <v>0.23228129742575715</v>
          </cell>
          <cell r="AA22">
            <v>0.24096274551971614</v>
          </cell>
          <cell r="AB22">
            <v>0.25112694792243218</v>
          </cell>
          <cell r="AC22">
            <v>0.25841420670380366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0654D-AC8E-42D3-A5B1-77B3BFA955CF}">
  <dimension ref="A1:P5"/>
  <sheetViews>
    <sheetView view="pageBreakPreview" zoomScale="110" zoomScaleNormal="70" zoomScaleSheetLayoutView="110" workbookViewId="0">
      <selection activeCell="A3" sqref="A3:N3"/>
    </sheetView>
  </sheetViews>
  <sheetFormatPr defaultRowHeight="15" x14ac:dyDescent="0.25"/>
  <cols>
    <col min="1" max="14" width="5.5703125" style="10" customWidth="1"/>
    <col min="15" max="15" width="14.5703125" style="10" customWidth="1"/>
    <col min="16" max="256" width="9.140625" style="10"/>
    <col min="257" max="257" width="13" style="10" customWidth="1"/>
    <col min="258" max="258" width="9.7109375" style="10" customWidth="1"/>
    <col min="259" max="259" width="9.140625" style="10"/>
    <col min="260" max="260" width="7.140625" style="10" customWidth="1"/>
    <col min="261" max="261" width="9.140625" style="10"/>
    <col min="262" max="262" width="10.42578125" style="10" customWidth="1"/>
    <col min="263" max="263" width="9.5703125" style="10" bestFit="1" customWidth="1"/>
    <col min="264" max="265" width="9.140625" style="10"/>
    <col min="266" max="266" width="5" style="10" customWidth="1"/>
    <col min="267" max="267" width="16.140625" style="10" customWidth="1"/>
    <col min="268" max="268" width="1.7109375" style="10" customWidth="1"/>
    <col min="269" max="269" width="19.42578125" style="10" customWidth="1"/>
    <col min="270" max="270" width="9.7109375" style="10" customWidth="1"/>
    <col min="271" max="271" width="14.5703125" style="10" customWidth="1"/>
    <col min="272" max="512" width="9.140625" style="10"/>
    <col min="513" max="513" width="13" style="10" customWidth="1"/>
    <col min="514" max="514" width="9.7109375" style="10" customWidth="1"/>
    <col min="515" max="515" width="9.140625" style="10"/>
    <col min="516" max="516" width="7.140625" style="10" customWidth="1"/>
    <col min="517" max="517" width="9.140625" style="10"/>
    <col min="518" max="518" width="10.42578125" style="10" customWidth="1"/>
    <col min="519" max="519" width="9.5703125" style="10" bestFit="1" customWidth="1"/>
    <col min="520" max="521" width="9.140625" style="10"/>
    <col min="522" max="522" width="5" style="10" customWidth="1"/>
    <col min="523" max="523" width="16.140625" style="10" customWidth="1"/>
    <col min="524" max="524" width="1.7109375" style="10" customWidth="1"/>
    <col min="525" max="525" width="19.42578125" style="10" customWidth="1"/>
    <col min="526" max="526" width="9.7109375" style="10" customWidth="1"/>
    <col min="527" max="527" width="14.5703125" style="10" customWidth="1"/>
    <col min="528" max="768" width="9.140625" style="10"/>
    <col min="769" max="769" width="13" style="10" customWidth="1"/>
    <col min="770" max="770" width="9.7109375" style="10" customWidth="1"/>
    <col min="771" max="771" width="9.140625" style="10"/>
    <col min="772" max="772" width="7.140625" style="10" customWidth="1"/>
    <col min="773" max="773" width="9.140625" style="10"/>
    <col min="774" max="774" width="10.42578125" style="10" customWidth="1"/>
    <col min="775" max="775" width="9.5703125" style="10" bestFit="1" customWidth="1"/>
    <col min="776" max="777" width="9.140625" style="10"/>
    <col min="778" max="778" width="5" style="10" customWidth="1"/>
    <col min="779" max="779" width="16.140625" style="10" customWidth="1"/>
    <col min="780" max="780" width="1.7109375" style="10" customWidth="1"/>
    <col min="781" max="781" width="19.42578125" style="10" customWidth="1"/>
    <col min="782" max="782" width="9.7109375" style="10" customWidth="1"/>
    <col min="783" max="783" width="14.5703125" style="10" customWidth="1"/>
    <col min="784" max="1024" width="9.140625" style="10"/>
    <col min="1025" max="1025" width="13" style="10" customWidth="1"/>
    <col min="1026" max="1026" width="9.7109375" style="10" customWidth="1"/>
    <col min="1027" max="1027" width="9.140625" style="10"/>
    <col min="1028" max="1028" width="7.140625" style="10" customWidth="1"/>
    <col min="1029" max="1029" width="9.140625" style="10"/>
    <col min="1030" max="1030" width="10.42578125" style="10" customWidth="1"/>
    <col min="1031" max="1031" width="9.5703125" style="10" bestFit="1" customWidth="1"/>
    <col min="1032" max="1033" width="9.140625" style="10"/>
    <col min="1034" max="1034" width="5" style="10" customWidth="1"/>
    <col min="1035" max="1035" width="16.140625" style="10" customWidth="1"/>
    <col min="1036" max="1036" width="1.7109375" style="10" customWidth="1"/>
    <col min="1037" max="1037" width="19.42578125" style="10" customWidth="1"/>
    <col min="1038" max="1038" width="9.7109375" style="10" customWidth="1"/>
    <col min="1039" max="1039" width="14.5703125" style="10" customWidth="1"/>
    <col min="1040" max="1280" width="9.140625" style="10"/>
    <col min="1281" max="1281" width="13" style="10" customWidth="1"/>
    <col min="1282" max="1282" width="9.7109375" style="10" customWidth="1"/>
    <col min="1283" max="1283" width="9.140625" style="10"/>
    <col min="1284" max="1284" width="7.140625" style="10" customWidth="1"/>
    <col min="1285" max="1285" width="9.140625" style="10"/>
    <col min="1286" max="1286" width="10.42578125" style="10" customWidth="1"/>
    <col min="1287" max="1287" width="9.5703125" style="10" bestFit="1" customWidth="1"/>
    <col min="1288" max="1289" width="9.140625" style="10"/>
    <col min="1290" max="1290" width="5" style="10" customWidth="1"/>
    <col min="1291" max="1291" width="16.140625" style="10" customWidth="1"/>
    <col min="1292" max="1292" width="1.7109375" style="10" customWidth="1"/>
    <col min="1293" max="1293" width="19.42578125" style="10" customWidth="1"/>
    <col min="1294" max="1294" width="9.7109375" style="10" customWidth="1"/>
    <col min="1295" max="1295" width="14.5703125" style="10" customWidth="1"/>
    <col min="1296" max="1536" width="9.140625" style="10"/>
    <col min="1537" max="1537" width="13" style="10" customWidth="1"/>
    <col min="1538" max="1538" width="9.7109375" style="10" customWidth="1"/>
    <col min="1539" max="1539" width="9.140625" style="10"/>
    <col min="1540" max="1540" width="7.140625" style="10" customWidth="1"/>
    <col min="1541" max="1541" width="9.140625" style="10"/>
    <col min="1542" max="1542" width="10.42578125" style="10" customWidth="1"/>
    <col min="1543" max="1543" width="9.5703125" style="10" bestFit="1" customWidth="1"/>
    <col min="1544" max="1545" width="9.140625" style="10"/>
    <col min="1546" max="1546" width="5" style="10" customWidth="1"/>
    <col min="1547" max="1547" width="16.140625" style="10" customWidth="1"/>
    <col min="1548" max="1548" width="1.7109375" style="10" customWidth="1"/>
    <col min="1549" max="1549" width="19.42578125" style="10" customWidth="1"/>
    <col min="1550" max="1550" width="9.7109375" style="10" customWidth="1"/>
    <col min="1551" max="1551" width="14.5703125" style="10" customWidth="1"/>
    <col min="1552" max="1792" width="9.140625" style="10"/>
    <col min="1793" max="1793" width="13" style="10" customWidth="1"/>
    <col min="1794" max="1794" width="9.7109375" style="10" customWidth="1"/>
    <col min="1795" max="1795" width="9.140625" style="10"/>
    <col min="1796" max="1796" width="7.140625" style="10" customWidth="1"/>
    <col min="1797" max="1797" width="9.140625" style="10"/>
    <col min="1798" max="1798" width="10.42578125" style="10" customWidth="1"/>
    <col min="1799" max="1799" width="9.5703125" style="10" bestFit="1" customWidth="1"/>
    <col min="1800" max="1801" width="9.140625" style="10"/>
    <col min="1802" max="1802" width="5" style="10" customWidth="1"/>
    <col min="1803" max="1803" width="16.140625" style="10" customWidth="1"/>
    <col min="1804" max="1804" width="1.7109375" style="10" customWidth="1"/>
    <col min="1805" max="1805" width="19.42578125" style="10" customWidth="1"/>
    <col min="1806" max="1806" width="9.7109375" style="10" customWidth="1"/>
    <col min="1807" max="1807" width="14.5703125" style="10" customWidth="1"/>
    <col min="1808" max="2048" width="9.140625" style="10"/>
    <col min="2049" max="2049" width="13" style="10" customWidth="1"/>
    <col min="2050" max="2050" width="9.7109375" style="10" customWidth="1"/>
    <col min="2051" max="2051" width="9.140625" style="10"/>
    <col min="2052" max="2052" width="7.140625" style="10" customWidth="1"/>
    <col min="2053" max="2053" width="9.140625" style="10"/>
    <col min="2054" max="2054" width="10.42578125" style="10" customWidth="1"/>
    <col min="2055" max="2055" width="9.5703125" style="10" bestFit="1" customWidth="1"/>
    <col min="2056" max="2057" width="9.140625" style="10"/>
    <col min="2058" max="2058" width="5" style="10" customWidth="1"/>
    <col min="2059" max="2059" width="16.140625" style="10" customWidth="1"/>
    <col min="2060" max="2060" width="1.7109375" style="10" customWidth="1"/>
    <col min="2061" max="2061" width="19.42578125" style="10" customWidth="1"/>
    <col min="2062" max="2062" width="9.7109375" style="10" customWidth="1"/>
    <col min="2063" max="2063" width="14.5703125" style="10" customWidth="1"/>
    <col min="2064" max="2304" width="9.140625" style="10"/>
    <col min="2305" max="2305" width="13" style="10" customWidth="1"/>
    <col min="2306" max="2306" width="9.7109375" style="10" customWidth="1"/>
    <col min="2307" max="2307" width="9.140625" style="10"/>
    <col min="2308" max="2308" width="7.140625" style="10" customWidth="1"/>
    <col min="2309" max="2309" width="9.140625" style="10"/>
    <col min="2310" max="2310" width="10.42578125" style="10" customWidth="1"/>
    <col min="2311" max="2311" width="9.5703125" style="10" bestFit="1" customWidth="1"/>
    <col min="2312" max="2313" width="9.140625" style="10"/>
    <col min="2314" max="2314" width="5" style="10" customWidth="1"/>
    <col min="2315" max="2315" width="16.140625" style="10" customWidth="1"/>
    <col min="2316" max="2316" width="1.7109375" style="10" customWidth="1"/>
    <col min="2317" max="2317" width="19.42578125" style="10" customWidth="1"/>
    <col min="2318" max="2318" width="9.7109375" style="10" customWidth="1"/>
    <col min="2319" max="2319" width="14.5703125" style="10" customWidth="1"/>
    <col min="2320" max="2560" width="9.140625" style="10"/>
    <col min="2561" max="2561" width="13" style="10" customWidth="1"/>
    <col min="2562" max="2562" width="9.7109375" style="10" customWidth="1"/>
    <col min="2563" max="2563" width="9.140625" style="10"/>
    <col min="2564" max="2564" width="7.140625" style="10" customWidth="1"/>
    <col min="2565" max="2565" width="9.140625" style="10"/>
    <col min="2566" max="2566" width="10.42578125" style="10" customWidth="1"/>
    <col min="2567" max="2567" width="9.5703125" style="10" bestFit="1" customWidth="1"/>
    <col min="2568" max="2569" width="9.140625" style="10"/>
    <col min="2570" max="2570" width="5" style="10" customWidth="1"/>
    <col min="2571" max="2571" width="16.140625" style="10" customWidth="1"/>
    <col min="2572" max="2572" width="1.7109375" style="10" customWidth="1"/>
    <col min="2573" max="2573" width="19.42578125" style="10" customWidth="1"/>
    <col min="2574" max="2574" width="9.7109375" style="10" customWidth="1"/>
    <col min="2575" max="2575" width="14.5703125" style="10" customWidth="1"/>
    <col min="2576" max="2816" width="9.140625" style="10"/>
    <col min="2817" max="2817" width="13" style="10" customWidth="1"/>
    <col min="2818" max="2818" width="9.7109375" style="10" customWidth="1"/>
    <col min="2819" max="2819" width="9.140625" style="10"/>
    <col min="2820" max="2820" width="7.140625" style="10" customWidth="1"/>
    <col min="2821" max="2821" width="9.140625" style="10"/>
    <col min="2822" max="2822" width="10.42578125" style="10" customWidth="1"/>
    <col min="2823" max="2823" width="9.5703125" style="10" bestFit="1" customWidth="1"/>
    <col min="2824" max="2825" width="9.140625" style="10"/>
    <col min="2826" max="2826" width="5" style="10" customWidth="1"/>
    <col min="2827" max="2827" width="16.140625" style="10" customWidth="1"/>
    <col min="2828" max="2828" width="1.7109375" style="10" customWidth="1"/>
    <col min="2829" max="2829" width="19.42578125" style="10" customWidth="1"/>
    <col min="2830" max="2830" width="9.7109375" style="10" customWidth="1"/>
    <col min="2831" max="2831" width="14.5703125" style="10" customWidth="1"/>
    <col min="2832" max="3072" width="9.140625" style="10"/>
    <col min="3073" max="3073" width="13" style="10" customWidth="1"/>
    <col min="3074" max="3074" width="9.7109375" style="10" customWidth="1"/>
    <col min="3075" max="3075" width="9.140625" style="10"/>
    <col min="3076" max="3076" width="7.140625" style="10" customWidth="1"/>
    <col min="3077" max="3077" width="9.140625" style="10"/>
    <col min="3078" max="3078" width="10.42578125" style="10" customWidth="1"/>
    <col min="3079" max="3079" width="9.5703125" style="10" bestFit="1" customWidth="1"/>
    <col min="3080" max="3081" width="9.140625" style="10"/>
    <col min="3082" max="3082" width="5" style="10" customWidth="1"/>
    <col min="3083" max="3083" width="16.140625" style="10" customWidth="1"/>
    <col min="3084" max="3084" width="1.7109375" style="10" customWidth="1"/>
    <col min="3085" max="3085" width="19.42578125" style="10" customWidth="1"/>
    <col min="3086" max="3086" width="9.7109375" style="10" customWidth="1"/>
    <col min="3087" max="3087" width="14.5703125" style="10" customWidth="1"/>
    <col min="3088" max="3328" width="9.140625" style="10"/>
    <col min="3329" max="3329" width="13" style="10" customWidth="1"/>
    <col min="3330" max="3330" width="9.7109375" style="10" customWidth="1"/>
    <col min="3331" max="3331" width="9.140625" style="10"/>
    <col min="3332" max="3332" width="7.140625" style="10" customWidth="1"/>
    <col min="3333" max="3333" width="9.140625" style="10"/>
    <col min="3334" max="3334" width="10.42578125" style="10" customWidth="1"/>
    <col min="3335" max="3335" width="9.5703125" style="10" bestFit="1" customWidth="1"/>
    <col min="3336" max="3337" width="9.140625" style="10"/>
    <col min="3338" max="3338" width="5" style="10" customWidth="1"/>
    <col min="3339" max="3339" width="16.140625" style="10" customWidth="1"/>
    <col min="3340" max="3340" width="1.7109375" style="10" customWidth="1"/>
    <col min="3341" max="3341" width="19.42578125" style="10" customWidth="1"/>
    <col min="3342" max="3342" width="9.7109375" style="10" customWidth="1"/>
    <col min="3343" max="3343" width="14.5703125" style="10" customWidth="1"/>
    <col min="3344" max="3584" width="9.140625" style="10"/>
    <col min="3585" max="3585" width="13" style="10" customWidth="1"/>
    <col min="3586" max="3586" width="9.7109375" style="10" customWidth="1"/>
    <col min="3587" max="3587" width="9.140625" style="10"/>
    <col min="3588" max="3588" width="7.140625" style="10" customWidth="1"/>
    <col min="3589" max="3589" width="9.140625" style="10"/>
    <col min="3590" max="3590" width="10.42578125" style="10" customWidth="1"/>
    <col min="3591" max="3591" width="9.5703125" style="10" bestFit="1" customWidth="1"/>
    <col min="3592" max="3593" width="9.140625" style="10"/>
    <col min="3594" max="3594" width="5" style="10" customWidth="1"/>
    <col min="3595" max="3595" width="16.140625" style="10" customWidth="1"/>
    <col min="3596" max="3596" width="1.7109375" style="10" customWidth="1"/>
    <col min="3597" max="3597" width="19.42578125" style="10" customWidth="1"/>
    <col min="3598" max="3598" width="9.7109375" style="10" customWidth="1"/>
    <col min="3599" max="3599" width="14.5703125" style="10" customWidth="1"/>
    <col min="3600" max="3840" width="9.140625" style="10"/>
    <col min="3841" max="3841" width="13" style="10" customWidth="1"/>
    <col min="3842" max="3842" width="9.7109375" style="10" customWidth="1"/>
    <col min="3843" max="3843" width="9.140625" style="10"/>
    <col min="3844" max="3844" width="7.140625" style="10" customWidth="1"/>
    <col min="3845" max="3845" width="9.140625" style="10"/>
    <col min="3846" max="3846" width="10.42578125" style="10" customWidth="1"/>
    <col min="3847" max="3847" width="9.5703125" style="10" bestFit="1" customWidth="1"/>
    <col min="3848" max="3849" width="9.140625" style="10"/>
    <col min="3850" max="3850" width="5" style="10" customWidth="1"/>
    <col min="3851" max="3851" width="16.140625" style="10" customWidth="1"/>
    <col min="3852" max="3852" width="1.7109375" style="10" customWidth="1"/>
    <col min="3853" max="3853" width="19.42578125" style="10" customWidth="1"/>
    <col min="3854" max="3854" width="9.7109375" style="10" customWidth="1"/>
    <col min="3855" max="3855" width="14.5703125" style="10" customWidth="1"/>
    <col min="3856" max="4096" width="9.140625" style="10"/>
    <col min="4097" max="4097" width="13" style="10" customWidth="1"/>
    <col min="4098" max="4098" width="9.7109375" style="10" customWidth="1"/>
    <col min="4099" max="4099" width="9.140625" style="10"/>
    <col min="4100" max="4100" width="7.140625" style="10" customWidth="1"/>
    <col min="4101" max="4101" width="9.140625" style="10"/>
    <col min="4102" max="4102" width="10.42578125" style="10" customWidth="1"/>
    <col min="4103" max="4103" width="9.5703125" style="10" bestFit="1" customWidth="1"/>
    <col min="4104" max="4105" width="9.140625" style="10"/>
    <col min="4106" max="4106" width="5" style="10" customWidth="1"/>
    <col min="4107" max="4107" width="16.140625" style="10" customWidth="1"/>
    <col min="4108" max="4108" width="1.7109375" style="10" customWidth="1"/>
    <col min="4109" max="4109" width="19.42578125" style="10" customWidth="1"/>
    <col min="4110" max="4110" width="9.7109375" style="10" customWidth="1"/>
    <col min="4111" max="4111" width="14.5703125" style="10" customWidth="1"/>
    <col min="4112" max="4352" width="9.140625" style="10"/>
    <col min="4353" max="4353" width="13" style="10" customWidth="1"/>
    <col min="4354" max="4354" width="9.7109375" style="10" customWidth="1"/>
    <col min="4355" max="4355" width="9.140625" style="10"/>
    <col min="4356" max="4356" width="7.140625" style="10" customWidth="1"/>
    <col min="4357" max="4357" width="9.140625" style="10"/>
    <col min="4358" max="4358" width="10.42578125" style="10" customWidth="1"/>
    <col min="4359" max="4359" width="9.5703125" style="10" bestFit="1" customWidth="1"/>
    <col min="4360" max="4361" width="9.140625" style="10"/>
    <col min="4362" max="4362" width="5" style="10" customWidth="1"/>
    <col min="4363" max="4363" width="16.140625" style="10" customWidth="1"/>
    <col min="4364" max="4364" width="1.7109375" style="10" customWidth="1"/>
    <col min="4365" max="4365" width="19.42578125" style="10" customWidth="1"/>
    <col min="4366" max="4366" width="9.7109375" style="10" customWidth="1"/>
    <col min="4367" max="4367" width="14.5703125" style="10" customWidth="1"/>
    <col min="4368" max="4608" width="9.140625" style="10"/>
    <col min="4609" max="4609" width="13" style="10" customWidth="1"/>
    <col min="4610" max="4610" width="9.7109375" style="10" customWidth="1"/>
    <col min="4611" max="4611" width="9.140625" style="10"/>
    <col min="4612" max="4612" width="7.140625" style="10" customWidth="1"/>
    <col min="4613" max="4613" width="9.140625" style="10"/>
    <col min="4614" max="4614" width="10.42578125" style="10" customWidth="1"/>
    <col min="4615" max="4615" width="9.5703125" style="10" bestFit="1" customWidth="1"/>
    <col min="4616" max="4617" width="9.140625" style="10"/>
    <col min="4618" max="4618" width="5" style="10" customWidth="1"/>
    <col min="4619" max="4619" width="16.140625" style="10" customWidth="1"/>
    <col min="4620" max="4620" width="1.7109375" style="10" customWidth="1"/>
    <col min="4621" max="4621" width="19.42578125" style="10" customWidth="1"/>
    <col min="4622" max="4622" width="9.7109375" style="10" customWidth="1"/>
    <col min="4623" max="4623" width="14.5703125" style="10" customWidth="1"/>
    <col min="4624" max="4864" width="9.140625" style="10"/>
    <col min="4865" max="4865" width="13" style="10" customWidth="1"/>
    <col min="4866" max="4866" width="9.7109375" style="10" customWidth="1"/>
    <col min="4867" max="4867" width="9.140625" style="10"/>
    <col min="4868" max="4868" width="7.140625" style="10" customWidth="1"/>
    <col min="4869" max="4869" width="9.140625" style="10"/>
    <col min="4870" max="4870" width="10.42578125" style="10" customWidth="1"/>
    <col min="4871" max="4871" width="9.5703125" style="10" bestFit="1" customWidth="1"/>
    <col min="4872" max="4873" width="9.140625" style="10"/>
    <col min="4874" max="4874" width="5" style="10" customWidth="1"/>
    <col min="4875" max="4875" width="16.140625" style="10" customWidth="1"/>
    <col min="4876" max="4876" width="1.7109375" style="10" customWidth="1"/>
    <col min="4877" max="4877" width="19.42578125" style="10" customWidth="1"/>
    <col min="4878" max="4878" width="9.7109375" style="10" customWidth="1"/>
    <col min="4879" max="4879" width="14.5703125" style="10" customWidth="1"/>
    <col min="4880" max="5120" width="9.140625" style="10"/>
    <col min="5121" max="5121" width="13" style="10" customWidth="1"/>
    <col min="5122" max="5122" width="9.7109375" style="10" customWidth="1"/>
    <col min="5123" max="5123" width="9.140625" style="10"/>
    <col min="5124" max="5124" width="7.140625" style="10" customWidth="1"/>
    <col min="5125" max="5125" width="9.140625" style="10"/>
    <col min="5126" max="5126" width="10.42578125" style="10" customWidth="1"/>
    <col min="5127" max="5127" width="9.5703125" style="10" bestFit="1" customWidth="1"/>
    <col min="5128" max="5129" width="9.140625" style="10"/>
    <col min="5130" max="5130" width="5" style="10" customWidth="1"/>
    <col min="5131" max="5131" width="16.140625" style="10" customWidth="1"/>
    <col min="5132" max="5132" width="1.7109375" style="10" customWidth="1"/>
    <col min="5133" max="5133" width="19.42578125" style="10" customWidth="1"/>
    <col min="5134" max="5134" width="9.7109375" style="10" customWidth="1"/>
    <col min="5135" max="5135" width="14.5703125" style="10" customWidth="1"/>
    <col min="5136" max="5376" width="9.140625" style="10"/>
    <col min="5377" max="5377" width="13" style="10" customWidth="1"/>
    <col min="5378" max="5378" width="9.7109375" style="10" customWidth="1"/>
    <col min="5379" max="5379" width="9.140625" style="10"/>
    <col min="5380" max="5380" width="7.140625" style="10" customWidth="1"/>
    <col min="5381" max="5381" width="9.140625" style="10"/>
    <col min="5382" max="5382" width="10.42578125" style="10" customWidth="1"/>
    <col min="5383" max="5383" width="9.5703125" style="10" bestFit="1" customWidth="1"/>
    <col min="5384" max="5385" width="9.140625" style="10"/>
    <col min="5386" max="5386" width="5" style="10" customWidth="1"/>
    <col min="5387" max="5387" width="16.140625" style="10" customWidth="1"/>
    <col min="5388" max="5388" width="1.7109375" style="10" customWidth="1"/>
    <col min="5389" max="5389" width="19.42578125" style="10" customWidth="1"/>
    <col min="5390" max="5390" width="9.7109375" style="10" customWidth="1"/>
    <col min="5391" max="5391" width="14.5703125" style="10" customWidth="1"/>
    <col min="5392" max="5632" width="9.140625" style="10"/>
    <col min="5633" max="5633" width="13" style="10" customWidth="1"/>
    <col min="5634" max="5634" width="9.7109375" style="10" customWidth="1"/>
    <col min="5635" max="5635" width="9.140625" style="10"/>
    <col min="5636" max="5636" width="7.140625" style="10" customWidth="1"/>
    <col min="5637" max="5637" width="9.140625" style="10"/>
    <col min="5638" max="5638" width="10.42578125" style="10" customWidth="1"/>
    <col min="5639" max="5639" width="9.5703125" style="10" bestFit="1" customWidth="1"/>
    <col min="5640" max="5641" width="9.140625" style="10"/>
    <col min="5642" max="5642" width="5" style="10" customWidth="1"/>
    <col min="5643" max="5643" width="16.140625" style="10" customWidth="1"/>
    <col min="5644" max="5644" width="1.7109375" style="10" customWidth="1"/>
    <col min="5645" max="5645" width="19.42578125" style="10" customWidth="1"/>
    <col min="5646" max="5646" width="9.7109375" style="10" customWidth="1"/>
    <col min="5647" max="5647" width="14.5703125" style="10" customWidth="1"/>
    <col min="5648" max="5888" width="9.140625" style="10"/>
    <col min="5889" max="5889" width="13" style="10" customWidth="1"/>
    <col min="5890" max="5890" width="9.7109375" style="10" customWidth="1"/>
    <col min="5891" max="5891" width="9.140625" style="10"/>
    <col min="5892" max="5892" width="7.140625" style="10" customWidth="1"/>
    <col min="5893" max="5893" width="9.140625" style="10"/>
    <col min="5894" max="5894" width="10.42578125" style="10" customWidth="1"/>
    <col min="5895" max="5895" width="9.5703125" style="10" bestFit="1" customWidth="1"/>
    <col min="5896" max="5897" width="9.140625" style="10"/>
    <col min="5898" max="5898" width="5" style="10" customWidth="1"/>
    <col min="5899" max="5899" width="16.140625" style="10" customWidth="1"/>
    <col min="5900" max="5900" width="1.7109375" style="10" customWidth="1"/>
    <col min="5901" max="5901" width="19.42578125" style="10" customWidth="1"/>
    <col min="5902" max="5902" width="9.7109375" style="10" customWidth="1"/>
    <col min="5903" max="5903" width="14.5703125" style="10" customWidth="1"/>
    <col min="5904" max="6144" width="9.140625" style="10"/>
    <col min="6145" max="6145" width="13" style="10" customWidth="1"/>
    <col min="6146" max="6146" width="9.7109375" style="10" customWidth="1"/>
    <col min="6147" max="6147" width="9.140625" style="10"/>
    <col min="6148" max="6148" width="7.140625" style="10" customWidth="1"/>
    <col min="6149" max="6149" width="9.140625" style="10"/>
    <col min="6150" max="6150" width="10.42578125" style="10" customWidth="1"/>
    <col min="6151" max="6151" width="9.5703125" style="10" bestFit="1" customWidth="1"/>
    <col min="6152" max="6153" width="9.140625" style="10"/>
    <col min="6154" max="6154" width="5" style="10" customWidth="1"/>
    <col min="6155" max="6155" width="16.140625" style="10" customWidth="1"/>
    <col min="6156" max="6156" width="1.7109375" style="10" customWidth="1"/>
    <col min="6157" max="6157" width="19.42578125" style="10" customWidth="1"/>
    <col min="6158" max="6158" width="9.7109375" style="10" customWidth="1"/>
    <col min="6159" max="6159" width="14.5703125" style="10" customWidth="1"/>
    <col min="6160" max="6400" width="9.140625" style="10"/>
    <col min="6401" max="6401" width="13" style="10" customWidth="1"/>
    <col min="6402" max="6402" width="9.7109375" style="10" customWidth="1"/>
    <col min="6403" max="6403" width="9.140625" style="10"/>
    <col min="6404" max="6404" width="7.140625" style="10" customWidth="1"/>
    <col min="6405" max="6405" width="9.140625" style="10"/>
    <col min="6406" max="6406" width="10.42578125" style="10" customWidth="1"/>
    <col min="6407" max="6407" width="9.5703125" style="10" bestFit="1" customWidth="1"/>
    <col min="6408" max="6409" width="9.140625" style="10"/>
    <col min="6410" max="6410" width="5" style="10" customWidth="1"/>
    <col min="6411" max="6411" width="16.140625" style="10" customWidth="1"/>
    <col min="6412" max="6412" width="1.7109375" style="10" customWidth="1"/>
    <col min="6413" max="6413" width="19.42578125" style="10" customWidth="1"/>
    <col min="6414" max="6414" width="9.7109375" style="10" customWidth="1"/>
    <col min="6415" max="6415" width="14.5703125" style="10" customWidth="1"/>
    <col min="6416" max="6656" width="9.140625" style="10"/>
    <col min="6657" max="6657" width="13" style="10" customWidth="1"/>
    <col min="6658" max="6658" width="9.7109375" style="10" customWidth="1"/>
    <col min="6659" max="6659" width="9.140625" style="10"/>
    <col min="6660" max="6660" width="7.140625" style="10" customWidth="1"/>
    <col min="6661" max="6661" width="9.140625" style="10"/>
    <col min="6662" max="6662" width="10.42578125" style="10" customWidth="1"/>
    <col min="6663" max="6663" width="9.5703125" style="10" bestFit="1" customWidth="1"/>
    <col min="6664" max="6665" width="9.140625" style="10"/>
    <col min="6666" max="6666" width="5" style="10" customWidth="1"/>
    <col min="6667" max="6667" width="16.140625" style="10" customWidth="1"/>
    <col min="6668" max="6668" width="1.7109375" style="10" customWidth="1"/>
    <col min="6669" max="6669" width="19.42578125" style="10" customWidth="1"/>
    <col min="6670" max="6670" width="9.7109375" style="10" customWidth="1"/>
    <col min="6671" max="6671" width="14.5703125" style="10" customWidth="1"/>
    <col min="6672" max="6912" width="9.140625" style="10"/>
    <col min="6913" max="6913" width="13" style="10" customWidth="1"/>
    <col min="6914" max="6914" width="9.7109375" style="10" customWidth="1"/>
    <col min="6915" max="6915" width="9.140625" style="10"/>
    <col min="6916" max="6916" width="7.140625" style="10" customWidth="1"/>
    <col min="6917" max="6917" width="9.140625" style="10"/>
    <col min="6918" max="6918" width="10.42578125" style="10" customWidth="1"/>
    <col min="6919" max="6919" width="9.5703125" style="10" bestFit="1" customWidth="1"/>
    <col min="6920" max="6921" width="9.140625" style="10"/>
    <col min="6922" max="6922" width="5" style="10" customWidth="1"/>
    <col min="6923" max="6923" width="16.140625" style="10" customWidth="1"/>
    <col min="6924" max="6924" width="1.7109375" style="10" customWidth="1"/>
    <col min="6925" max="6925" width="19.42578125" style="10" customWidth="1"/>
    <col min="6926" max="6926" width="9.7109375" style="10" customWidth="1"/>
    <col min="6927" max="6927" width="14.5703125" style="10" customWidth="1"/>
    <col min="6928" max="7168" width="9.140625" style="10"/>
    <col min="7169" max="7169" width="13" style="10" customWidth="1"/>
    <col min="7170" max="7170" width="9.7109375" style="10" customWidth="1"/>
    <col min="7171" max="7171" width="9.140625" style="10"/>
    <col min="7172" max="7172" width="7.140625" style="10" customWidth="1"/>
    <col min="7173" max="7173" width="9.140625" style="10"/>
    <col min="7174" max="7174" width="10.42578125" style="10" customWidth="1"/>
    <col min="7175" max="7175" width="9.5703125" style="10" bestFit="1" customWidth="1"/>
    <col min="7176" max="7177" width="9.140625" style="10"/>
    <col min="7178" max="7178" width="5" style="10" customWidth="1"/>
    <col min="7179" max="7179" width="16.140625" style="10" customWidth="1"/>
    <col min="7180" max="7180" width="1.7109375" style="10" customWidth="1"/>
    <col min="7181" max="7181" width="19.42578125" style="10" customWidth="1"/>
    <col min="7182" max="7182" width="9.7109375" style="10" customWidth="1"/>
    <col min="7183" max="7183" width="14.5703125" style="10" customWidth="1"/>
    <col min="7184" max="7424" width="9.140625" style="10"/>
    <col min="7425" max="7425" width="13" style="10" customWidth="1"/>
    <col min="7426" max="7426" width="9.7109375" style="10" customWidth="1"/>
    <col min="7427" max="7427" width="9.140625" style="10"/>
    <col min="7428" max="7428" width="7.140625" style="10" customWidth="1"/>
    <col min="7429" max="7429" width="9.140625" style="10"/>
    <col min="7430" max="7430" width="10.42578125" style="10" customWidth="1"/>
    <col min="7431" max="7431" width="9.5703125" style="10" bestFit="1" customWidth="1"/>
    <col min="7432" max="7433" width="9.140625" style="10"/>
    <col min="7434" max="7434" width="5" style="10" customWidth="1"/>
    <col min="7435" max="7435" width="16.140625" style="10" customWidth="1"/>
    <col min="7436" max="7436" width="1.7109375" style="10" customWidth="1"/>
    <col min="7437" max="7437" width="19.42578125" style="10" customWidth="1"/>
    <col min="7438" max="7438" width="9.7109375" style="10" customWidth="1"/>
    <col min="7439" max="7439" width="14.5703125" style="10" customWidth="1"/>
    <col min="7440" max="7680" width="9.140625" style="10"/>
    <col min="7681" max="7681" width="13" style="10" customWidth="1"/>
    <col min="7682" max="7682" width="9.7109375" style="10" customWidth="1"/>
    <col min="7683" max="7683" width="9.140625" style="10"/>
    <col min="7684" max="7684" width="7.140625" style="10" customWidth="1"/>
    <col min="7685" max="7685" width="9.140625" style="10"/>
    <col min="7686" max="7686" width="10.42578125" style="10" customWidth="1"/>
    <col min="7687" max="7687" width="9.5703125" style="10" bestFit="1" customWidth="1"/>
    <col min="7688" max="7689" width="9.140625" style="10"/>
    <col min="7690" max="7690" width="5" style="10" customWidth="1"/>
    <col min="7691" max="7691" width="16.140625" style="10" customWidth="1"/>
    <col min="7692" max="7692" width="1.7109375" style="10" customWidth="1"/>
    <col min="7693" max="7693" width="19.42578125" style="10" customWidth="1"/>
    <col min="7694" max="7694" width="9.7109375" style="10" customWidth="1"/>
    <col min="7695" max="7695" width="14.5703125" style="10" customWidth="1"/>
    <col min="7696" max="7936" width="9.140625" style="10"/>
    <col min="7937" max="7937" width="13" style="10" customWidth="1"/>
    <col min="7938" max="7938" width="9.7109375" style="10" customWidth="1"/>
    <col min="7939" max="7939" width="9.140625" style="10"/>
    <col min="7940" max="7940" width="7.140625" style="10" customWidth="1"/>
    <col min="7941" max="7941" width="9.140625" style="10"/>
    <col min="7942" max="7942" width="10.42578125" style="10" customWidth="1"/>
    <col min="7943" max="7943" width="9.5703125" style="10" bestFit="1" customWidth="1"/>
    <col min="7944" max="7945" width="9.140625" style="10"/>
    <col min="7946" max="7946" width="5" style="10" customWidth="1"/>
    <col min="7947" max="7947" width="16.140625" style="10" customWidth="1"/>
    <col min="7948" max="7948" width="1.7109375" style="10" customWidth="1"/>
    <col min="7949" max="7949" width="19.42578125" style="10" customWidth="1"/>
    <col min="7950" max="7950" width="9.7109375" style="10" customWidth="1"/>
    <col min="7951" max="7951" width="14.5703125" style="10" customWidth="1"/>
    <col min="7952" max="8192" width="9.140625" style="10"/>
    <col min="8193" max="8193" width="13" style="10" customWidth="1"/>
    <col min="8194" max="8194" width="9.7109375" style="10" customWidth="1"/>
    <col min="8195" max="8195" width="9.140625" style="10"/>
    <col min="8196" max="8196" width="7.140625" style="10" customWidth="1"/>
    <col min="8197" max="8197" width="9.140625" style="10"/>
    <col min="8198" max="8198" width="10.42578125" style="10" customWidth="1"/>
    <col min="8199" max="8199" width="9.5703125" style="10" bestFit="1" customWidth="1"/>
    <col min="8200" max="8201" width="9.140625" style="10"/>
    <col min="8202" max="8202" width="5" style="10" customWidth="1"/>
    <col min="8203" max="8203" width="16.140625" style="10" customWidth="1"/>
    <col min="8204" max="8204" width="1.7109375" style="10" customWidth="1"/>
    <col min="8205" max="8205" width="19.42578125" style="10" customWidth="1"/>
    <col min="8206" max="8206" width="9.7109375" style="10" customWidth="1"/>
    <col min="8207" max="8207" width="14.5703125" style="10" customWidth="1"/>
    <col min="8208" max="8448" width="9.140625" style="10"/>
    <col min="8449" max="8449" width="13" style="10" customWidth="1"/>
    <col min="8450" max="8450" width="9.7109375" style="10" customWidth="1"/>
    <col min="8451" max="8451" width="9.140625" style="10"/>
    <col min="8452" max="8452" width="7.140625" style="10" customWidth="1"/>
    <col min="8453" max="8453" width="9.140625" style="10"/>
    <col min="8454" max="8454" width="10.42578125" style="10" customWidth="1"/>
    <col min="8455" max="8455" width="9.5703125" style="10" bestFit="1" customWidth="1"/>
    <col min="8456" max="8457" width="9.140625" style="10"/>
    <col min="8458" max="8458" width="5" style="10" customWidth="1"/>
    <col min="8459" max="8459" width="16.140625" style="10" customWidth="1"/>
    <col min="8460" max="8460" width="1.7109375" style="10" customWidth="1"/>
    <col min="8461" max="8461" width="19.42578125" style="10" customWidth="1"/>
    <col min="8462" max="8462" width="9.7109375" style="10" customWidth="1"/>
    <col min="8463" max="8463" width="14.5703125" style="10" customWidth="1"/>
    <col min="8464" max="8704" width="9.140625" style="10"/>
    <col min="8705" max="8705" width="13" style="10" customWidth="1"/>
    <col min="8706" max="8706" width="9.7109375" style="10" customWidth="1"/>
    <col min="8707" max="8707" width="9.140625" style="10"/>
    <col min="8708" max="8708" width="7.140625" style="10" customWidth="1"/>
    <col min="8709" max="8709" width="9.140625" style="10"/>
    <col min="8710" max="8710" width="10.42578125" style="10" customWidth="1"/>
    <col min="8711" max="8711" width="9.5703125" style="10" bestFit="1" customWidth="1"/>
    <col min="8712" max="8713" width="9.140625" style="10"/>
    <col min="8714" max="8714" width="5" style="10" customWidth="1"/>
    <col min="8715" max="8715" width="16.140625" style="10" customWidth="1"/>
    <col min="8716" max="8716" width="1.7109375" style="10" customWidth="1"/>
    <col min="8717" max="8717" width="19.42578125" style="10" customWidth="1"/>
    <col min="8718" max="8718" width="9.7109375" style="10" customWidth="1"/>
    <col min="8719" max="8719" width="14.5703125" style="10" customWidth="1"/>
    <col min="8720" max="8960" width="9.140625" style="10"/>
    <col min="8961" max="8961" width="13" style="10" customWidth="1"/>
    <col min="8962" max="8962" width="9.7109375" style="10" customWidth="1"/>
    <col min="8963" max="8963" width="9.140625" style="10"/>
    <col min="8964" max="8964" width="7.140625" style="10" customWidth="1"/>
    <col min="8965" max="8965" width="9.140625" style="10"/>
    <col min="8966" max="8966" width="10.42578125" style="10" customWidth="1"/>
    <col min="8967" max="8967" width="9.5703125" style="10" bestFit="1" customWidth="1"/>
    <col min="8968" max="8969" width="9.140625" style="10"/>
    <col min="8970" max="8970" width="5" style="10" customWidth="1"/>
    <col min="8971" max="8971" width="16.140625" style="10" customWidth="1"/>
    <col min="8972" max="8972" width="1.7109375" style="10" customWidth="1"/>
    <col min="8973" max="8973" width="19.42578125" style="10" customWidth="1"/>
    <col min="8974" max="8974" width="9.7109375" style="10" customWidth="1"/>
    <col min="8975" max="8975" width="14.5703125" style="10" customWidth="1"/>
    <col min="8976" max="9216" width="9.140625" style="10"/>
    <col min="9217" max="9217" width="13" style="10" customWidth="1"/>
    <col min="9218" max="9218" width="9.7109375" style="10" customWidth="1"/>
    <col min="9219" max="9219" width="9.140625" style="10"/>
    <col min="9220" max="9220" width="7.140625" style="10" customWidth="1"/>
    <col min="9221" max="9221" width="9.140625" style="10"/>
    <col min="9222" max="9222" width="10.42578125" style="10" customWidth="1"/>
    <col min="9223" max="9223" width="9.5703125" style="10" bestFit="1" customWidth="1"/>
    <col min="9224" max="9225" width="9.140625" style="10"/>
    <col min="9226" max="9226" width="5" style="10" customWidth="1"/>
    <col min="9227" max="9227" width="16.140625" style="10" customWidth="1"/>
    <col min="9228" max="9228" width="1.7109375" style="10" customWidth="1"/>
    <col min="9229" max="9229" width="19.42578125" style="10" customWidth="1"/>
    <col min="9230" max="9230" width="9.7109375" style="10" customWidth="1"/>
    <col min="9231" max="9231" width="14.5703125" style="10" customWidth="1"/>
    <col min="9232" max="9472" width="9.140625" style="10"/>
    <col min="9473" max="9473" width="13" style="10" customWidth="1"/>
    <col min="9474" max="9474" width="9.7109375" style="10" customWidth="1"/>
    <col min="9475" max="9475" width="9.140625" style="10"/>
    <col min="9476" max="9476" width="7.140625" style="10" customWidth="1"/>
    <col min="9477" max="9477" width="9.140625" style="10"/>
    <col min="9478" max="9478" width="10.42578125" style="10" customWidth="1"/>
    <col min="9479" max="9479" width="9.5703125" style="10" bestFit="1" customWidth="1"/>
    <col min="9480" max="9481" width="9.140625" style="10"/>
    <col min="9482" max="9482" width="5" style="10" customWidth="1"/>
    <col min="9483" max="9483" width="16.140625" style="10" customWidth="1"/>
    <col min="9484" max="9484" width="1.7109375" style="10" customWidth="1"/>
    <col min="9485" max="9485" width="19.42578125" style="10" customWidth="1"/>
    <col min="9486" max="9486" width="9.7109375" style="10" customWidth="1"/>
    <col min="9487" max="9487" width="14.5703125" style="10" customWidth="1"/>
    <col min="9488" max="9728" width="9.140625" style="10"/>
    <col min="9729" max="9729" width="13" style="10" customWidth="1"/>
    <col min="9730" max="9730" width="9.7109375" style="10" customWidth="1"/>
    <col min="9731" max="9731" width="9.140625" style="10"/>
    <col min="9732" max="9732" width="7.140625" style="10" customWidth="1"/>
    <col min="9733" max="9733" width="9.140625" style="10"/>
    <col min="9734" max="9734" width="10.42578125" style="10" customWidth="1"/>
    <col min="9735" max="9735" width="9.5703125" style="10" bestFit="1" customWidth="1"/>
    <col min="9736" max="9737" width="9.140625" style="10"/>
    <col min="9738" max="9738" width="5" style="10" customWidth="1"/>
    <col min="9739" max="9739" width="16.140625" style="10" customWidth="1"/>
    <col min="9740" max="9740" width="1.7109375" style="10" customWidth="1"/>
    <col min="9741" max="9741" width="19.42578125" style="10" customWidth="1"/>
    <col min="9742" max="9742" width="9.7109375" style="10" customWidth="1"/>
    <col min="9743" max="9743" width="14.5703125" style="10" customWidth="1"/>
    <col min="9744" max="9984" width="9.140625" style="10"/>
    <col min="9985" max="9985" width="13" style="10" customWidth="1"/>
    <col min="9986" max="9986" width="9.7109375" style="10" customWidth="1"/>
    <col min="9987" max="9987" width="9.140625" style="10"/>
    <col min="9988" max="9988" width="7.140625" style="10" customWidth="1"/>
    <col min="9989" max="9989" width="9.140625" style="10"/>
    <col min="9990" max="9990" width="10.42578125" style="10" customWidth="1"/>
    <col min="9991" max="9991" width="9.5703125" style="10" bestFit="1" customWidth="1"/>
    <col min="9992" max="9993" width="9.140625" style="10"/>
    <col min="9994" max="9994" width="5" style="10" customWidth="1"/>
    <col min="9995" max="9995" width="16.140625" style="10" customWidth="1"/>
    <col min="9996" max="9996" width="1.7109375" style="10" customWidth="1"/>
    <col min="9997" max="9997" width="19.42578125" style="10" customWidth="1"/>
    <col min="9998" max="9998" width="9.7109375" style="10" customWidth="1"/>
    <col min="9999" max="9999" width="14.5703125" style="10" customWidth="1"/>
    <col min="10000" max="10240" width="9.140625" style="10"/>
    <col min="10241" max="10241" width="13" style="10" customWidth="1"/>
    <col min="10242" max="10242" width="9.7109375" style="10" customWidth="1"/>
    <col min="10243" max="10243" width="9.140625" style="10"/>
    <col min="10244" max="10244" width="7.140625" style="10" customWidth="1"/>
    <col min="10245" max="10245" width="9.140625" style="10"/>
    <col min="10246" max="10246" width="10.42578125" style="10" customWidth="1"/>
    <col min="10247" max="10247" width="9.5703125" style="10" bestFit="1" customWidth="1"/>
    <col min="10248" max="10249" width="9.140625" style="10"/>
    <col min="10250" max="10250" width="5" style="10" customWidth="1"/>
    <col min="10251" max="10251" width="16.140625" style="10" customWidth="1"/>
    <col min="10252" max="10252" width="1.7109375" style="10" customWidth="1"/>
    <col min="10253" max="10253" width="19.42578125" style="10" customWidth="1"/>
    <col min="10254" max="10254" width="9.7109375" style="10" customWidth="1"/>
    <col min="10255" max="10255" width="14.5703125" style="10" customWidth="1"/>
    <col min="10256" max="10496" width="9.140625" style="10"/>
    <col min="10497" max="10497" width="13" style="10" customWidth="1"/>
    <col min="10498" max="10498" width="9.7109375" style="10" customWidth="1"/>
    <col min="10499" max="10499" width="9.140625" style="10"/>
    <col min="10500" max="10500" width="7.140625" style="10" customWidth="1"/>
    <col min="10501" max="10501" width="9.140625" style="10"/>
    <col min="10502" max="10502" width="10.42578125" style="10" customWidth="1"/>
    <col min="10503" max="10503" width="9.5703125" style="10" bestFit="1" customWidth="1"/>
    <col min="10504" max="10505" width="9.140625" style="10"/>
    <col min="10506" max="10506" width="5" style="10" customWidth="1"/>
    <col min="10507" max="10507" width="16.140625" style="10" customWidth="1"/>
    <col min="10508" max="10508" width="1.7109375" style="10" customWidth="1"/>
    <col min="10509" max="10509" width="19.42578125" style="10" customWidth="1"/>
    <col min="10510" max="10510" width="9.7109375" style="10" customWidth="1"/>
    <col min="10511" max="10511" width="14.5703125" style="10" customWidth="1"/>
    <col min="10512" max="10752" width="9.140625" style="10"/>
    <col min="10753" max="10753" width="13" style="10" customWidth="1"/>
    <col min="10754" max="10754" width="9.7109375" style="10" customWidth="1"/>
    <col min="10755" max="10755" width="9.140625" style="10"/>
    <col min="10756" max="10756" width="7.140625" style="10" customWidth="1"/>
    <col min="10757" max="10757" width="9.140625" style="10"/>
    <col min="10758" max="10758" width="10.42578125" style="10" customWidth="1"/>
    <col min="10759" max="10759" width="9.5703125" style="10" bestFit="1" customWidth="1"/>
    <col min="10760" max="10761" width="9.140625" style="10"/>
    <col min="10762" max="10762" width="5" style="10" customWidth="1"/>
    <col min="10763" max="10763" width="16.140625" style="10" customWidth="1"/>
    <col min="10764" max="10764" width="1.7109375" style="10" customWidth="1"/>
    <col min="10765" max="10765" width="19.42578125" style="10" customWidth="1"/>
    <col min="10766" max="10766" width="9.7109375" style="10" customWidth="1"/>
    <col min="10767" max="10767" width="14.5703125" style="10" customWidth="1"/>
    <col min="10768" max="11008" width="9.140625" style="10"/>
    <col min="11009" max="11009" width="13" style="10" customWidth="1"/>
    <col min="11010" max="11010" width="9.7109375" style="10" customWidth="1"/>
    <col min="11011" max="11011" width="9.140625" style="10"/>
    <col min="11012" max="11012" width="7.140625" style="10" customWidth="1"/>
    <col min="11013" max="11013" width="9.140625" style="10"/>
    <col min="11014" max="11014" width="10.42578125" style="10" customWidth="1"/>
    <col min="11015" max="11015" width="9.5703125" style="10" bestFit="1" customWidth="1"/>
    <col min="11016" max="11017" width="9.140625" style="10"/>
    <col min="11018" max="11018" width="5" style="10" customWidth="1"/>
    <col min="11019" max="11019" width="16.140625" style="10" customWidth="1"/>
    <col min="11020" max="11020" width="1.7109375" style="10" customWidth="1"/>
    <col min="11021" max="11021" width="19.42578125" style="10" customWidth="1"/>
    <col min="11022" max="11022" width="9.7109375" style="10" customWidth="1"/>
    <col min="11023" max="11023" width="14.5703125" style="10" customWidth="1"/>
    <col min="11024" max="11264" width="9.140625" style="10"/>
    <col min="11265" max="11265" width="13" style="10" customWidth="1"/>
    <col min="11266" max="11266" width="9.7109375" style="10" customWidth="1"/>
    <col min="11267" max="11267" width="9.140625" style="10"/>
    <col min="11268" max="11268" width="7.140625" style="10" customWidth="1"/>
    <col min="11269" max="11269" width="9.140625" style="10"/>
    <col min="11270" max="11270" width="10.42578125" style="10" customWidth="1"/>
    <col min="11271" max="11271" width="9.5703125" style="10" bestFit="1" customWidth="1"/>
    <col min="11272" max="11273" width="9.140625" style="10"/>
    <col min="11274" max="11274" width="5" style="10" customWidth="1"/>
    <col min="11275" max="11275" width="16.140625" style="10" customWidth="1"/>
    <col min="11276" max="11276" width="1.7109375" style="10" customWidth="1"/>
    <col min="11277" max="11277" width="19.42578125" style="10" customWidth="1"/>
    <col min="11278" max="11278" width="9.7109375" style="10" customWidth="1"/>
    <col min="11279" max="11279" width="14.5703125" style="10" customWidth="1"/>
    <col min="11280" max="11520" width="9.140625" style="10"/>
    <col min="11521" max="11521" width="13" style="10" customWidth="1"/>
    <col min="11522" max="11522" width="9.7109375" style="10" customWidth="1"/>
    <col min="11523" max="11523" width="9.140625" style="10"/>
    <col min="11524" max="11524" width="7.140625" style="10" customWidth="1"/>
    <col min="11525" max="11525" width="9.140625" style="10"/>
    <col min="11526" max="11526" width="10.42578125" style="10" customWidth="1"/>
    <col min="11527" max="11527" width="9.5703125" style="10" bestFit="1" customWidth="1"/>
    <col min="11528" max="11529" width="9.140625" style="10"/>
    <col min="11530" max="11530" width="5" style="10" customWidth="1"/>
    <col min="11531" max="11531" width="16.140625" style="10" customWidth="1"/>
    <col min="11532" max="11532" width="1.7109375" style="10" customWidth="1"/>
    <col min="11533" max="11533" width="19.42578125" style="10" customWidth="1"/>
    <col min="11534" max="11534" width="9.7109375" style="10" customWidth="1"/>
    <col min="11535" max="11535" width="14.5703125" style="10" customWidth="1"/>
    <col min="11536" max="11776" width="9.140625" style="10"/>
    <col min="11777" max="11777" width="13" style="10" customWidth="1"/>
    <col min="11778" max="11778" width="9.7109375" style="10" customWidth="1"/>
    <col min="11779" max="11779" width="9.140625" style="10"/>
    <col min="11780" max="11780" width="7.140625" style="10" customWidth="1"/>
    <col min="11781" max="11781" width="9.140625" style="10"/>
    <col min="11782" max="11782" width="10.42578125" style="10" customWidth="1"/>
    <col min="11783" max="11783" width="9.5703125" style="10" bestFit="1" customWidth="1"/>
    <col min="11784" max="11785" width="9.140625" style="10"/>
    <col min="11786" max="11786" width="5" style="10" customWidth="1"/>
    <col min="11787" max="11787" width="16.140625" style="10" customWidth="1"/>
    <col min="11788" max="11788" width="1.7109375" style="10" customWidth="1"/>
    <col min="11789" max="11789" width="19.42578125" style="10" customWidth="1"/>
    <col min="11790" max="11790" width="9.7109375" style="10" customWidth="1"/>
    <col min="11791" max="11791" width="14.5703125" style="10" customWidth="1"/>
    <col min="11792" max="12032" width="9.140625" style="10"/>
    <col min="12033" max="12033" width="13" style="10" customWidth="1"/>
    <col min="12034" max="12034" width="9.7109375" style="10" customWidth="1"/>
    <col min="12035" max="12035" width="9.140625" style="10"/>
    <col min="12036" max="12036" width="7.140625" style="10" customWidth="1"/>
    <col min="12037" max="12037" width="9.140625" style="10"/>
    <col min="12038" max="12038" width="10.42578125" style="10" customWidth="1"/>
    <col min="12039" max="12039" width="9.5703125" style="10" bestFit="1" customWidth="1"/>
    <col min="12040" max="12041" width="9.140625" style="10"/>
    <col min="12042" max="12042" width="5" style="10" customWidth="1"/>
    <col min="12043" max="12043" width="16.140625" style="10" customWidth="1"/>
    <col min="12044" max="12044" width="1.7109375" style="10" customWidth="1"/>
    <col min="12045" max="12045" width="19.42578125" style="10" customWidth="1"/>
    <col min="12046" max="12046" width="9.7109375" style="10" customWidth="1"/>
    <col min="12047" max="12047" width="14.5703125" style="10" customWidth="1"/>
    <col min="12048" max="12288" width="9.140625" style="10"/>
    <col min="12289" max="12289" width="13" style="10" customWidth="1"/>
    <col min="12290" max="12290" width="9.7109375" style="10" customWidth="1"/>
    <col min="12291" max="12291" width="9.140625" style="10"/>
    <col min="12292" max="12292" width="7.140625" style="10" customWidth="1"/>
    <col min="12293" max="12293" width="9.140625" style="10"/>
    <col min="12294" max="12294" width="10.42578125" style="10" customWidth="1"/>
    <col min="12295" max="12295" width="9.5703125" style="10" bestFit="1" customWidth="1"/>
    <col min="12296" max="12297" width="9.140625" style="10"/>
    <col min="12298" max="12298" width="5" style="10" customWidth="1"/>
    <col min="12299" max="12299" width="16.140625" style="10" customWidth="1"/>
    <col min="12300" max="12300" width="1.7109375" style="10" customWidth="1"/>
    <col min="12301" max="12301" width="19.42578125" style="10" customWidth="1"/>
    <col min="12302" max="12302" width="9.7109375" style="10" customWidth="1"/>
    <col min="12303" max="12303" width="14.5703125" style="10" customWidth="1"/>
    <col min="12304" max="12544" width="9.140625" style="10"/>
    <col min="12545" max="12545" width="13" style="10" customWidth="1"/>
    <col min="12546" max="12546" width="9.7109375" style="10" customWidth="1"/>
    <col min="12547" max="12547" width="9.140625" style="10"/>
    <col min="12548" max="12548" width="7.140625" style="10" customWidth="1"/>
    <col min="12549" max="12549" width="9.140625" style="10"/>
    <col min="12550" max="12550" width="10.42578125" style="10" customWidth="1"/>
    <col min="12551" max="12551" width="9.5703125" style="10" bestFit="1" customWidth="1"/>
    <col min="12552" max="12553" width="9.140625" style="10"/>
    <col min="12554" max="12554" width="5" style="10" customWidth="1"/>
    <col min="12555" max="12555" width="16.140625" style="10" customWidth="1"/>
    <col min="12556" max="12556" width="1.7109375" style="10" customWidth="1"/>
    <col min="12557" max="12557" width="19.42578125" style="10" customWidth="1"/>
    <col min="12558" max="12558" width="9.7109375" style="10" customWidth="1"/>
    <col min="12559" max="12559" width="14.5703125" style="10" customWidth="1"/>
    <col min="12560" max="12800" width="9.140625" style="10"/>
    <col min="12801" max="12801" width="13" style="10" customWidth="1"/>
    <col min="12802" max="12802" width="9.7109375" style="10" customWidth="1"/>
    <col min="12803" max="12803" width="9.140625" style="10"/>
    <col min="12804" max="12804" width="7.140625" style="10" customWidth="1"/>
    <col min="12805" max="12805" width="9.140625" style="10"/>
    <col min="12806" max="12806" width="10.42578125" style="10" customWidth="1"/>
    <col min="12807" max="12807" width="9.5703125" style="10" bestFit="1" customWidth="1"/>
    <col min="12808" max="12809" width="9.140625" style="10"/>
    <col min="12810" max="12810" width="5" style="10" customWidth="1"/>
    <col min="12811" max="12811" width="16.140625" style="10" customWidth="1"/>
    <col min="12812" max="12812" width="1.7109375" style="10" customWidth="1"/>
    <col min="12813" max="12813" width="19.42578125" style="10" customWidth="1"/>
    <col min="12814" max="12814" width="9.7109375" style="10" customWidth="1"/>
    <col min="12815" max="12815" width="14.5703125" style="10" customWidth="1"/>
    <col min="12816" max="13056" width="9.140625" style="10"/>
    <col min="13057" max="13057" width="13" style="10" customWidth="1"/>
    <col min="13058" max="13058" width="9.7109375" style="10" customWidth="1"/>
    <col min="13059" max="13059" width="9.140625" style="10"/>
    <col min="13060" max="13060" width="7.140625" style="10" customWidth="1"/>
    <col min="13061" max="13061" width="9.140625" style="10"/>
    <col min="13062" max="13062" width="10.42578125" style="10" customWidth="1"/>
    <col min="13063" max="13063" width="9.5703125" style="10" bestFit="1" customWidth="1"/>
    <col min="13064" max="13065" width="9.140625" style="10"/>
    <col min="13066" max="13066" width="5" style="10" customWidth="1"/>
    <col min="13067" max="13067" width="16.140625" style="10" customWidth="1"/>
    <col min="13068" max="13068" width="1.7109375" style="10" customWidth="1"/>
    <col min="13069" max="13069" width="19.42578125" style="10" customWidth="1"/>
    <col min="13070" max="13070" width="9.7109375" style="10" customWidth="1"/>
    <col min="13071" max="13071" width="14.5703125" style="10" customWidth="1"/>
    <col min="13072" max="13312" width="9.140625" style="10"/>
    <col min="13313" max="13313" width="13" style="10" customWidth="1"/>
    <col min="13314" max="13314" width="9.7109375" style="10" customWidth="1"/>
    <col min="13315" max="13315" width="9.140625" style="10"/>
    <col min="13316" max="13316" width="7.140625" style="10" customWidth="1"/>
    <col min="13317" max="13317" width="9.140625" style="10"/>
    <col min="13318" max="13318" width="10.42578125" style="10" customWidth="1"/>
    <col min="13319" max="13319" width="9.5703125" style="10" bestFit="1" customWidth="1"/>
    <col min="13320" max="13321" width="9.140625" style="10"/>
    <col min="13322" max="13322" width="5" style="10" customWidth="1"/>
    <col min="13323" max="13323" width="16.140625" style="10" customWidth="1"/>
    <col min="13324" max="13324" width="1.7109375" style="10" customWidth="1"/>
    <col min="13325" max="13325" width="19.42578125" style="10" customWidth="1"/>
    <col min="13326" max="13326" width="9.7109375" style="10" customWidth="1"/>
    <col min="13327" max="13327" width="14.5703125" style="10" customWidth="1"/>
    <col min="13328" max="13568" width="9.140625" style="10"/>
    <col min="13569" max="13569" width="13" style="10" customWidth="1"/>
    <col min="13570" max="13570" width="9.7109375" style="10" customWidth="1"/>
    <col min="13571" max="13571" width="9.140625" style="10"/>
    <col min="13572" max="13572" width="7.140625" style="10" customWidth="1"/>
    <col min="13573" max="13573" width="9.140625" style="10"/>
    <col min="13574" max="13574" width="10.42578125" style="10" customWidth="1"/>
    <col min="13575" max="13575" width="9.5703125" style="10" bestFit="1" customWidth="1"/>
    <col min="13576" max="13577" width="9.140625" style="10"/>
    <col min="13578" max="13578" width="5" style="10" customWidth="1"/>
    <col min="13579" max="13579" width="16.140625" style="10" customWidth="1"/>
    <col min="13580" max="13580" width="1.7109375" style="10" customWidth="1"/>
    <col min="13581" max="13581" width="19.42578125" style="10" customWidth="1"/>
    <col min="13582" max="13582" width="9.7109375" style="10" customWidth="1"/>
    <col min="13583" max="13583" width="14.5703125" style="10" customWidth="1"/>
    <col min="13584" max="13824" width="9.140625" style="10"/>
    <col min="13825" max="13825" width="13" style="10" customWidth="1"/>
    <col min="13826" max="13826" width="9.7109375" style="10" customWidth="1"/>
    <col min="13827" max="13827" width="9.140625" style="10"/>
    <col min="13828" max="13828" width="7.140625" style="10" customWidth="1"/>
    <col min="13829" max="13829" width="9.140625" style="10"/>
    <col min="13830" max="13830" width="10.42578125" style="10" customWidth="1"/>
    <col min="13831" max="13831" width="9.5703125" style="10" bestFit="1" customWidth="1"/>
    <col min="13832" max="13833" width="9.140625" style="10"/>
    <col min="13834" max="13834" width="5" style="10" customWidth="1"/>
    <col min="13835" max="13835" width="16.140625" style="10" customWidth="1"/>
    <col min="13836" max="13836" width="1.7109375" style="10" customWidth="1"/>
    <col min="13837" max="13837" width="19.42578125" style="10" customWidth="1"/>
    <col min="13838" max="13838" width="9.7109375" style="10" customWidth="1"/>
    <col min="13839" max="13839" width="14.5703125" style="10" customWidth="1"/>
    <col min="13840" max="14080" width="9.140625" style="10"/>
    <col min="14081" max="14081" width="13" style="10" customWidth="1"/>
    <col min="14082" max="14082" width="9.7109375" style="10" customWidth="1"/>
    <col min="14083" max="14083" width="9.140625" style="10"/>
    <col min="14084" max="14084" width="7.140625" style="10" customWidth="1"/>
    <col min="14085" max="14085" width="9.140625" style="10"/>
    <col min="14086" max="14086" width="10.42578125" style="10" customWidth="1"/>
    <col min="14087" max="14087" width="9.5703125" style="10" bestFit="1" customWidth="1"/>
    <col min="14088" max="14089" width="9.140625" style="10"/>
    <col min="14090" max="14090" width="5" style="10" customWidth="1"/>
    <col min="14091" max="14091" width="16.140625" style="10" customWidth="1"/>
    <col min="14092" max="14092" width="1.7109375" style="10" customWidth="1"/>
    <col min="14093" max="14093" width="19.42578125" style="10" customWidth="1"/>
    <col min="14094" max="14094" width="9.7109375" style="10" customWidth="1"/>
    <col min="14095" max="14095" width="14.5703125" style="10" customWidth="1"/>
    <col min="14096" max="14336" width="9.140625" style="10"/>
    <col min="14337" max="14337" width="13" style="10" customWidth="1"/>
    <col min="14338" max="14338" width="9.7109375" style="10" customWidth="1"/>
    <col min="14339" max="14339" width="9.140625" style="10"/>
    <col min="14340" max="14340" width="7.140625" style="10" customWidth="1"/>
    <col min="14341" max="14341" width="9.140625" style="10"/>
    <col min="14342" max="14342" width="10.42578125" style="10" customWidth="1"/>
    <col min="14343" max="14343" width="9.5703125" style="10" bestFit="1" customWidth="1"/>
    <col min="14344" max="14345" width="9.140625" style="10"/>
    <col min="14346" max="14346" width="5" style="10" customWidth="1"/>
    <col min="14347" max="14347" width="16.140625" style="10" customWidth="1"/>
    <col min="14348" max="14348" width="1.7109375" style="10" customWidth="1"/>
    <col min="14349" max="14349" width="19.42578125" style="10" customWidth="1"/>
    <col min="14350" max="14350" width="9.7109375" style="10" customWidth="1"/>
    <col min="14351" max="14351" width="14.5703125" style="10" customWidth="1"/>
    <col min="14352" max="14592" width="9.140625" style="10"/>
    <col min="14593" max="14593" width="13" style="10" customWidth="1"/>
    <col min="14594" max="14594" width="9.7109375" style="10" customWidth="1"/>
    <col min="14595" max="14595" width="9.140625" style="10"/>
    <col min="14596" max="14596" width="7.140625" style="10" customWidth="1"/>
    <col min="14597" max="14597" width="9.140625" style="10"/>
    <col min="14598" max="14598" width="10.42578125" style="10" customWidth="1"/>
    <col min="14599" max="14599" width="9.5703125" style="10" bestFit="1" customWidth="1"/>
    <col min="14600" max="14601" width="9.140625" style="10"/>
    <col min="14602" max="14602" width="5" style="10" customWidth="1"/>
    <col min="14603" max="14603" width="16.140625" style="10" customWidth="1"/>
    <col min="14604" max="14604" width="1.7109375" style="10" customWidth="1"/>
    <col min="14605" max="14605" width="19.42578125" style="10" customWidth="1"/>
    <col min="14606" max="14606" width="9.7109375" style="10" customWidth="1"/>
    <col min="14607" max="14607" width="14.5703125" style="10" customWidth="1"/>
    <col min="14608" max="14848" width="9.140625" style="10"/>
    <col min="14849" max="14849" width="13" style="10" customWidth="1"/>
    <col min="14850" max="14850" width="9.7109375" style="10" customWidth="1"/>
    <col min="14851" max="14851" width="9.140625" style="10"/>
    <col min="14852" max="14852" width="7.140625" style="10" customWidth="1"/>
    <col min="14853" max="14853" width="9.140625" style="10"/>
    <col min="14854" max="14854" width="10.42578125" style="10" customWidth="1"/>
    <col min="14855" max="14855" width="9.5703125" style="10" bestFit="1" customWidth="1"/>
    <col min="14856" max="14857" width="9.140625" style="10"/>
    <col min="14858" max="14858" width="5" style="10" customWidth="1"/>
    <col min="14859" max="14859" width="16.140625" style="10" customWidth="1"/>
    <col min="14860" max="14860" width="1.7109375" style="10" customWidth="1"/>
    <col min="14861" max="14861" width="19.42578125" style="10" customWidth="1"/>
    <col min="14862" max="14862" width="9.7109375" style="10" customWidth="1"/>
    <col min="14863" max="14863" width="14.5703125" style="10" customWidth="1"/>
    <col min="14864" max="15104" width="9.140625" style="10"/>
    <col min="15105" max="15105" width="13" style="10" customWidth="1"/>
    <col min="15106" max="15106" width="9.7109375" style="10" customWidth="1"/>
    <col min="15107" max="15107" width="9.140625" style="10"/>
    <col min="15108" max="15108" width="7.140625" style="10" customWidth="1"/>
    <col min="15109" max="15109" width="9.140625" style="10"/>
    <col min="15110" max="15110" width="10.42578125" style="10" customWidth="1"/>
    <col min="15111" max="15111" width="9.5703125" style="10" bestFit="1" customWidth="1"/>
    <col min="15112" max="15113" width="9.140625" style="10"/>
    <col min="15114" max="15114" width="5" style="10" customWidth="1"/>
    <col min="15115" max="15115" width="16.140625" style="10" customWidth="1"/>
    <col min="15116" max="15116" width="1.7109375" style="10" customWidth="1"/>
    <col min="15117" max="15117" width="19.42578125" style="10" customWidth="1"/>
    <col min="15118" max="15118" width="9.7109375" style="10" customWidth="1"/>
    <col min="15119" max="15119" width="14.5703125" style="10" customWidth="1"/>
    <col min="15120" max="15360" width="9.140625" style="10"/>
    <col min="15361" max="15361" width="13" style="10" customWidth="1"/>
    <col min="15362" max="15362" width="9.7109375" style="10" customWidth="1"/>
    <col min="15363" max="15363" width="9.140625" style="10"/>
    <col min="15364" max="15364" width="7.140625" style="10" customWidth="1"/>
    <col min="15365" max="15365" width="9.140625" style="10"/>
    <col min="15366" max="15366" width="10.42578125" style="10" customWidth="1"/>
    <col min="15367" max="15367" width="9.5703125" style="10" bestFit="1" customWidth="1"/>
    <col min="15368" max="15369" width="9.140625" style="10"/>
    <col min="15370" max="15370" width="5" style="10" customWidth="1"/>
    <col min="15371" max="15371" width="16.140625" style="10" customWidth="1"/>
    <col min="15372" max="15372" width="1.7109375" style="10" customWidth="1"/>
    <col min="15373" max="15373" width="19.42578125" style="10" customWidth="1"/>
    <col min="15374" max="15374" width="9.7109375" style="10" customWidth="1"/>
    <col min="15375" max="15375" width="14.5703125" style="10" customWidth="1"/>
    <col min="15376" max="15616" width="9.140625" style="10"/>
    <col min="15617" max="15617" width="13" style="10" customWidth="1"/>
    <col min="15618" max="15618" width="9.7109375" style="10" customWidth="1"/>
    <col min="15619" max="15619" width="9.140625" style="10"/>
    <col min="15620" max="15620" width="7.140625" style="10" customWidth="1"/>
    <col min="15621" max="15621" width="9.140625" style="10"/>
    <col min="15622" max="15622" width="10.42578125" style="10" customWidth="1"/>
    <col min="15623" max="15623" width="9.5703125" style="10" bestFit="1" customWidth="1"/>
    <col min="15624" max="15625" width="9.140625" style="10"/>
    <col min="15626" max="15626" width="5" style="10" customWidth="1"/>
    <col min="15627" max="15627" width="16.140625" style="10" customWidth="1"/>
    <col min="15628" max="15628" width="1.7109375" style="10" customWidth="1"/>
    <col min="15629" max="15629" width="19.42578125" style="10" customWidth="1"/>
    <col min="15630" max="15630" width="9.7109375" style="10" customWidth="1"/>
    <col min="15631" max="15631" width="14.5703125" style="10" customWidth="1"/>
    <col min="15632" max="15872" width="9.140625" style="10"/>
    <col min="15873" max="15873" width="13" style="10" customWidth="1"/>
    <col min="15874" max="15874" width="9.7109375" style="10" customWidth="1"/>
    <col min="15875" max="15875" width="9.140625" style="10"/>
    <col min="15876" max="15876" width="7.140625" style="10" customWidth="1"/>
    <col min="15877" max="15877" width="9.140625" style="10"/>
    <col min="15878" max="15878" width="10.42578125" style="10" customWidth="1"/>
    <col min="15879" max="15879" width="9.5703125" style="10" bestFit="1" customWidth="1"/>
    <col min="15880" max="15881" width="9.140625" style="10"/>
    <col min="15882" max="15882" width="5" style="10" customWidth="1"/>
    <col min="15883" max="15883" width="16.140625" style="10" customWidth="1"/>
    <col min="15884" max="15884" width="1.7109375" style="10" customWidth="1"/>
    <col min="15885" max="15885" width="19.42578125" style="10" customWidth="1"/>
    <col min="15886" max="15886" width="9.7109375" style="10" customWidth="1"/>
    <col min="15887" max="15887" width="14.5703125" style="10" customWidth="1"/>
    <col min="15888" max="16128" width="9.140625" style="10"/>
    <col min="16129" max="16129" width="13" style="10" customWidth="1"/>
    <col min="16130" max="16130" width="9.7109375" style="10" customWidth="1"/>
    <col min="16131" max="16131" width="9.140625" style="10"/>
    <col min="16132" max="16132" width="7.140625" style="10" customWidth="1"/>
    <col min="16133" max="16133" width="9.140625" style="10"/>
    <col min="16134" max="16134" width="10.42578125" style="10" customWidth="1"/>
    <col min="16135" max="16135" width="9.5703125" style="10" bestFit="1" customWidth="1"/>
    <col min="16136" max="16137" width="9.140625" style="10"/>
    <col min="16138" max="16138" width="5" style="10" customWidth="1"/>
    <col min="16139" max="16139" width="16.140625" style="10" customWidth="1"/>
    <col min="16140" max="16140" width="1.7109375" style="10" customWidth="1"/>
    <col min="16141" max="16141" width="19.42578125" style="10" customWidth="1"/>
    <col min="16142" max="16142" width="9.7109375" style="10" customWidth="1"/>
    <col min="16143" max="16143" width="14.5703125" style="10" customWidth="1"/>
    <col min="16144" max="16384" width="9.140625" style="10"/>
  </cols>
  <sheetData>
    <row r="1" spans="1:16" ht="37.5" customHeight="1" x14ac:dyDescent="0.2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6" ht="84" customHeight="1" x14ac:dyDescent="0.2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1"/>
      <c r="P2" s="11"/>
    </row>
    <row r="3" spans="1:16" ht="21.75" customHeight="1" x14ac:dyDescent="0.25">
      <c r="A3" s="89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1"/>
      <c r="P3" s="11"/>
    </row>
    <row r="4" spans="1:16" ht="20.25" customHeight="1" x14ac:dyDescent="0.25">
      <c r="A4" s="87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1"/>
      <c r="P4" s="11"/>
    </row>
    <row r="5" spans="1:16" ht="37.5" customHeight="1" x14ac:dyDescent="0.25">
      <c r="A5" s="87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1"/>
      <c r="P5" s="11"/>
    </row>
  </sheetData>
  <mergeCells count="5">
    <mergeCell ref="A5:N5"/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FD2E-D6DF-408B-8314-78F1733AD19F}">
  <sheetPr>
    <pageSetUpPr fitToPage="1"/>
  </sheetPr>
  <dimension ref="B1:L18"/>
  <sheetViews>
    <sheetView view="pageBreakPreview" zoomScale="110" zoomScaleNormal="100" zoomScaleSheetLayoutView="110" workbookViewId="0">
      <selection activeCell="B15" sqref="B15"/>
    </sheetView>
  </sheetViews>
  <sheetFormatPr defaultRowHeight="15" x14ac:dyDescent="0.25"/>
  <cols>
    <col min="1" max="1" width="32" customWidth="1"/>
    <col min="2" max="2" width="29.140625" customWidth="1"/>
    <col min="3" max="3" width="20.140625" style="2" customWidth="1"/>
    <col min="4" max="4" width="17.7109375" style="2" customWidth="1"/>
    <col min="5" max="5" width="17.140625" style="2" customWidth="1"/>
    <col min="6" max="6" width="18.140625" style="2" customWidth="1"/>
    <col min="7" max="7" width="25.5703125" style="2" customWidth="1"/>
    <col min="8" max="8" width="9.5703125" style="1" customWidth="1"/>
    <col min="9" max="11" width="30.7109375" style="1" customWidth="1"/>
    <col min="12" max="12" width="9.140625" style="1"/>
  </cols>
  <sheetData>
    <row r="1" spans="2:10" ht="76.5" customHeight="1" thickBot="1" x14ac:dyDescent="0.3">
      <c r="B1" s="90" t="s">
        <v>61</v>
      </c>
      <c r="C1" s="90"/>
      <c r="D1" s="90"/>
      <c r="E1" s="90"/>
      <c r="F1" s="90"/>
      <c r="G1" s="90"/>
    </row>
    <row r="2" spans="2:10" ht="77.25" thickBot="1" x14ac:dyDescent="0.3">
      <c r="B2" s="46" t="s">
        <v>53</v>
      </c>
      <c r="C2" s="47" t="s">
        <v>57</v>
      </c>
      <c r="D2" s="47" t="s">
        <v>44</v>
      </c>
      <c r="E2" s="47" t="s">
        <v>45</v>
      </c>
      <c r="F2" s="47" t="s">
        <v>25</v>
      </c>
      <c r="G2" s="48" t="s">
        <v>46</v>
      </c>
    </row>
    <row r="3" spans="2:10" s="1" customFormat="1" ht="15.75" thickBot="1" x14ac:dyDescent="0.3">
      <c r="B3" s="43">
        <v>1</v>
      </c>
      <c r="C3" s="44">
        <f>B3+1</f>
        <v>2</v>
      </c>
      <c r="D3" s="44">
        <f t="shared" ref="D3:E3" si="0">C3+1</f>
        <v>3</v>
      </c>
      <c r="E3" s="44">
        <f t="shared" si="0"/>
        <v>4</v>
      </c>
      <c r="F3" s="44">
        <f t="shared" ref="F3" si="1">E3+1</f>
        <v>5</v>
      </c>
      <c r="G3" s="45">
        <f t="shared" ref="G3" si="2">F3+1</f>
        <v>6</v>
      </c>
    </row>
    <row r="4" spans="2:10" s="1" customFormat="1" ht="29.25" customHeight="1" x14ac:dyDescent="0.25">
      <c r="B4" s="41" t="s">
        <v>47</v>
      </c>
      <c r="C4" s="42">
        <v>82431653</v>
      </c>
      <c r="D4" s="42">
        <v>25436881</v>
      </c>
      <c r="E4" s="42">
        <f>C4-D4</f>
        <v>56994772</v>
      </c>
      <c r="F4" s="92">
        <f>'Расчет индексов дефляторов'!$T$7</f>
        <v>1.0257840961</v>
      </c>
      <c r="G4" s="83">
        <f>ROUND(E4*F4,2)</f>
        <v>58464330.68</v>
      </c>
    </row>
    <row r="5" spans="2:10" s="1" customFormat="1" ht="24.75" customHeight="1" x14ac:dyDescent="0.25">
      <c r="B5" s="38" t="s">
        <v>48</v>
      </c>
      <c r="C5" s="36">
        <v>16486331</v>
      </c>
      <c r="D5" s="36">
        <v>5087376.5999999996</v>
      </c>
      <c r="E5" s="36">
        <f t="shared" ref="E5" si="3">C5-D5</f>
        <v>11398954.4</v>
      </c>
      <c r="F5" s="92"/>
      <c r="G5" s="84">
        <f>ROUND(G4*20%,2)</f>
        <v>11692866.140000001</v>
      </c>
    </row>
    <row r="6" spans="2:10" s="1" customFormat="1" ht="24.75" customHeight="1" thickBot="1" x14ac:dyDescent="0.3">
      <c r="B6" s="39" t="s">
        <v>49</v>
      </c>
      <c r="C6" s="40">
        <v>98917984</v>
      </c>
      <c r="D6" s="40">
        <v>30524257.600000001</v>
      </c>
      <c r="E6" s="40">
        <f>C6-D6</f>
        <v>68393726.400000006</v>
      </c>
      <c r="F6" s="93"/>
      <c r="G6" s="85">
        <f>G4+G5</f>
        <v>70157196.819999993</v>
      </c>
    </row>
    <row r="7" spans="2:10" ht="31.5" customHeight="1" x14ac:dyDescent="0.25">
      <c r="B7" s="95" t="s">
        <v>58</v>
      </c>
      <c r="C7" s="95"/>
      <c r="D7" s="95"/>
      <c r="E7" s="95"/>
      <c r="F7" s="95"/>
      <c r="G7" s="95"/>
      <c r="J7" s="15"/>
    </row>
    <row r="8" spans="2:10" s="1" customFormat="1" ht="26.25" customHeight="1" x14ac:dyDescent="0.25">
      <c r="B8" s="94" t="s">
        <v>62</v>
      </c>
      <c r="C8" s="94"/>
      <c r="D8" s="22"/>
      <c r="E8" s="94" t="s">
        <v>63</v>
      </c>
      <c r="F8" s="94"/>
      <c r="G8" s="94"/>
      <c r="J8" s="15"/>
    </row>
    <row r="9" spans="2:10" s="1" customFormat="1" ht="8.25" customHeight="1" x14ac:dyDescent="0.25">
      <c r="B9" s="50"/>
      <c r="C9" s="50"/>
      <c r="D9" s="49"/>
      <c r="E9" s="49"/>
      <c r="F9" s="49"/>
      <c r="G9" s="49"/>
      <c r="J9" s="15"/>
    </row>
    <row r="10" spans="2:10" s="1" customFormat="1" x14ac:dyDescent="0.25">
      <c r="B10" s="96"/>
      <c r="C10" s="96"/>
      <c r="D10" s="37"/>
      <c r="E10" s="35"/>
      <c r="F10" s="35"/>
      <c r="G10" s="35"/>
      <c r="J10" s="16"/>
    </row>
    <row r="11" spans="2:10" s="1" customFormat="1" ht="15" customHeight="1" x14ac:dyDescent="0.25">
      <c r="B11" s="91"/>
      <c r="C11" s="91"/>
      <c r="D11" s="6"/>
      <c r="E11" s="2"/>
      <c r="F11" s="2"/>
      <c r="G11" s="2"/>
      <c r="J11" s="16"/>
    </row>
    <row r="12" spans="2:10" s="1" customFormat="1" ht="15" customHeight="1" x14ac:dyDescent="0.25">
      <c r="B12" s="91"/>
      <c r="C12" s="91"/>
      <c r="D12" s="3"/>
      <c r="E12" s="2"/>
      <c r="G12" s="2"/>
      <c r="I12" s="9"/>
    </row>
    <row r="13" spans="2:10" s="1" customFormat="1" ht="15" customHeight="1" x14ac:dyDescent="0.25">
      <c r="B13" s="91"/>
      <c r="C13" s="91"/>
      <c r="D13" s="2"/>
      <c r="E13" s="4"/>
      <c r="G13" s="2"/>
    </row>
    <row r="14" spans="2:10" s="1" customFormat="1" ht="21" customHeight="1" x14ac:dyDescent="0.25">
      <c r="B14" s="91"/>
      <c r="C14" s="91"/>
      <c r="D14" s="7"/>
      <c r="E14" s="8"/>
      <c r="G14" s="2"/>
    </row>
    <row r="15" spans="2:10" s="1" customFormat="1" ht="21" customHeight="1" x14ac:dyDescent="0.25">
      <c r="B15" s="5"/>
      <c r="C15" s="5"/>
      <c r="D15" s="7"/>
      <c r="E15" s="8"/>
      <c r="F15" s="2"/>
      <c r="G15" s="2"/>
    </row>
    <row r="18" spans="2:7" s="1" customFormat="1" x14ac:dyDescent="0.25">
      <c r="B18"/>
      <c r="C18" s="2"/>
      <c r="D18" s="2"/>
      <c r="E18" s="2"/>
      <c r="F18" s="5"/>
      <c r="G18" s="2"/>
    </row>
  </sheetData>
  <mergeCells count="10">
    <mergeCell ref="B1:G1"/>
    <mergeCell ref="B13:C13"/>
    <mergeCell ref="B14:C14"/>
    <mergeCell ref="F4:F6"/>
    <mergeCell ref="B12:C12"/>
    <mergeCell ref="E8:G8"/>
    <mergeCell ref="B7:G7"/>
    <mergeCell ref="B10:C10"/>
    <mergeCell ref="B11:C11"/>
    <mergeCell ref="B8:C8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F61D-0041-4533-9D68-CC3A1BD163FE}">
  <sheetPr>
    <pageSetUpPr fitToPage="1"/>
  </sheetPr>
  <dimension ref="B1:W9"/>
  <sheetViews>
    <sheetView view="pageBreakPreview" zoomScale="85" zoomScaleNormal="100" zoomScaleSheetLayoutView="85" workbookViewId="0">
      <selection activeCell="A25" sqref="A25"/>
    </sheetView>
  </sheetViews>
  <sheetFormatPr defaultColWidth="9.140625" defaultRowHeight="12.75" x14ac:dyDescent="0.2"/>
  <cols>
    <col min="1" max="1" width="18.28515625" style="12" customWidth="1"/>
    <col min="2" max="2" width="4" style="12" customWidth="1"/>
    <col min="3" max="3" width="8.7109375" style="12" customWidth="1"/>
    <col min="4" max="4" width="18.85546875" style="12" customWidth="1"/>
    <col min="5" max="5" width="15.42578125" style="12" customWidth="1"/>
    <col min="6" max="6" width="25.7109375" style="12" customWidth="1"/>
    <col min="7" max="7" width="18.85546875" style="12" customWidth="1"/>
    <col min="8" max="15" width="9" style="12" customWidth="1"/>
    <col min="16" max="16" width="10.140625" style="12" customWidth="1"/>
    <col min="17" max="19" width="9" style="12" customWidth="1"/>
    <col min="20" max="20" width="21.42578125" style="12" customWidth="1"/>
    <col min="21" max="21" width="15.7109375" style="12" customWidth="1"/>
    <col min="22" max="16384" width="9.140625" style="12"/>
  </cols>
  <sheetData>
    <row r="1" spans="2:23" ht="60" customHeight="1" thickBot="1" x14ac:dyDescent="0.25">
      <c r="B1" s="103" t="s">
        <v>15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2:23" ht="18" customHeight="1" x14ac:dyDescent="0.2">
      <c r="B2" s="111" t="s">
        <v>0</v>
      </c>
      <c r="C2" s="110" t="s">
        <v>16</v>
      </c>
      <c r="D2" s="108" t="s">
        <v>17</v>
      </c>
      <c r="E2" s="108" t="s">
        <v>55</v>
      </c>
      <c r="F2" s="108" t="s">
        <v>13</v>
      </c>
      <c r="G2" s="108" t="s">
        <v>19</v>
      </c>
      <c r="H2" s="110" t="s">
        <v>18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4" t="s">
        <v>20</v>
      </c>
      <c r="U2" s="116" t="s">
        <v>21</v>
      </c>
    </row>
    <row r="3" spans="2:23" ht="73.5" customHeight="1" thickBot="1" x14ac:dyDescent="0.25">
      <c r="B3" s="112"/>
      <c r="C3" s="113"/>
      <c r="D3" s="109"/>
      <c r="E3" s="109"/>
      <c r="F3" s="109"/>
      <c r="G3" s="109"/>
      <c r="H3" s="82" t="s">
        <v>1</v>
      </c>
      <c r="I3" s="82" t="s">
        <v>12</v>
      </c>
      <c r="J3" s="82" t="s">
        <v>2</v>
      </c>
      <c r="K3" s="82" t="s">
        <v>3</v>
      </c>
      <c r="L3" s="82" t="s">
        <v>4</v>
      </c>
      <c r="M3" s="82" t="s">
        <v>5</v>
      </c>
      <c r="N3" s="82" t="s">
        <v>6</v>
      </c>
      <c r="O3" s="82" t="s">
        <v>7</v>
      </c>
      <c r="P3" s="82" t="s">
        <v>8</v>
      </c>
      <c r="Q3" s="82" t="s">
        <v>9</v>
      </c>
      <c r="R3" s="82" t="s">
        <v>10</v>
      </c>
      <c r="S3" s="82" t="s">
        <v>11</v>
      </c>
      <c r="T3" s="115"/>
      <c r="U3" s="117"/>
    </row>
    <row r="4" spans="2:23" ht="16.5" customHeight="1" thickBot="1" x14ac:dyDescent="0.25">
      <c r="B4" s="17">
        <v>1</v>
      </c>
      <c r="C4" s="18">
        <v>2</v>
      </c>
      <c r="D4" s="19">
        <v>3</v>
      </c>
      <c r="E4" s="18">
        <v>4</v>
      </c>
      <c r="F4" s="21">
        <v>5</v>
      </c>
      <c r="G4" s="18">
        <v>6</v>
      </c>
      <c r="H4" s="21">
        <v>7</v>
      </c>
      <c r="I4" s="18">
        <v>8</v>
      </c>
      <c r="J4" s="21">
        <v>9</v>
      </c>
      <c r="K4" s="18">
        <v>10</v>
      </c>
      <c r="L4" s="21">
        <v>11</v>
      </c>
      <c r="M4" s="18">
        <v>12</v>
      </c>
      <c r="N4" s="21">
        <v>13</v>
      </c>
      <c r="O4" s="18">
        <v>14</v>
      </c>
      <c r="P4" s="21">
        <v>15</v>
      </c>
      <c r="Q4" s="18">
        <v>16</v>
      </c>
      <c r="R4" s="21">
        <v>17</v>
      </c>
      <c r="S4" s="18">
        <v>18</v>
      </c>
      <c r="T4" s="18" t="s">
        <v>54</v>
      </c>
      <c r="U4" s="20">
        <v>20</v>
      </c>
    </row>
    <row r="5" spans="2:23" ht="130.5" customHeight="1" x14ac:dyDescent="0.2">
      <c r="B5" s="52">
        <v>1</v>
      </c>
      <c r="C5" s="53">
        <v>2022</v>
      </c>
      <c r="D5" s="53">
        <v>1.165</v>
      </c>
      <c r="E5" s="53" t="s">
        <v>56</v>
      </c>
      <c r="F5" s="54" t="s">
        <v>14</v>
      </c>
      <c r="G5" s="54">
        <f>ROUND(D5^(1/12),5)</f>
        <v>1.01281</v>
      </c>
      <c r="H5" s="55"/>
      <c r="I5" s="55"/>
      <c r="J5" s="55"/>
      <c r="K5" s="55"/>
      <c r="L5" s="55"/>
      <c r="M5" s="55"/>
      <c r="N5" s="55">
        <f>$G$5</f>
        <v>1.01281</v>
      </c>
      <c r="O5" s="55">
        <f>$G$5</f>
        <v>1.01281</v>
      </c>
      <c r="P5" s="55"/>
      <c r="Q5" s="55"/>
      <c r="R5" s="55"/>
      <c r="S5" s="55"/>
      <c r="T5" s="56">
        <f>PRODUCT(H5:S5)</f>
        <v>1.0257840961</v>
      </c>
      <c r="U5" s="57"/>
      <c r="V5" s="13"/>
      <c r="W5" s="14"/>
    </row>
    <row r="6" spans="2:23" ht="63" customHeight="1" thickBot="1" x14ac:dyDescent="0.25">
      <c r="B6" s="58">
        <v>2</v>
      </c>
      <c r="C6" s="59">
        <v>2023</v>
      </c>
      <c r="D6" s="105" t="s">
        <v>22</v>
      </c>
      <c r="E6" s="106"/>
      <c r="F6" s="107"/>
      <c r="G6" s="60" t="s">
        <v>23</v>
      </c>
      <c r="H6" s="61" t="s">
        <v>23</v>
      </c>
      <c r="I6" s="61" t="s">
        <v>23</v>
      </c>
      <c r="J6" s="61" t="s">
        <v>23</v>
      </c>
      <c r="K6" s="61" t="s">
        <v>23</v>
      </c>
      <c r="L6" s="61" t="s">
        <v>23</v>
      </c>
      <c r="M6" s="61" t="s">
        <v>23</v>
      </c>
      <c r="N6" s="61" t="s">
        <v>23</v>
      </c>
      <c r="O6" s="61" t="s">
        <v>23</v>
      </c>
      <c r="P6" s="61" t="s">
        <v>23</v>
      </c>
      <c r="Q6" s="61" t="s">
        <v>23</v>
      </c>
      <c r="R6" s="61" t="s">
        <v>23</v>
      </c>
      <c r="S6" s="61" t="s">
        <v>23</v>
      </c>
      <c r="T6" s="62">
        <v>1</v>
      </c>
      <c r="U6" s="63"/>
      <c r="V6" s="13"/>
      <c r="W6" s="14"/>
    </row>
    <row r="7" spans="2:23" ht="33" customHeight="1" thickBot="1" x14ac:dyDescent="0.25">
      <c r="B7" s="97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86">
        <f>PRODUCT(T5:T6)</f>
        <v>1.0257840961</v>
      </c>
    </row>
    <row r="8" spans="2:23" s="51" customFormat="1" ht="24" customHeight="1" x14ac:dyDescent="0.25">
      <c r="B8" s="99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2:23" s="51" customFormat="1" ht="20.25" customHeight="1" x14ac:dyDescent="0.25">
      <c r="B9" s="101" t="s">
        <v>42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</sheetData>
  <mergeCells count="14">
    <mergeCell ref="B7:S7"/>
    <mergeCell ref="B8:U8"/>
    <mergeCell ref="B9:U9"/>
    <mergeCell ref="B1:U1"/>
    <mergeCell ref="D6:F6"/>
    <mergeCell ref="D2:D3"/>
    <mergeCell ref="F2:F3"/>
    <mergeCell ref="G2:G3"/>
    <mergeCell ref="H2:S2"/>
    <mergeCell ref="B2:B3"/>
    <mergeCell ref="C2:C3"/>
    <mergeCell ref="T2:T3"/>
    <mergeCell ref="U2:U3"/>
    <mergeCell ref="E2:E3"/>
  </mergeCells>
  <pageMargins left="0.7" right="0.7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145D-8A3C-454A-8B82-6D9EC520DE61}">
  <dimension ref="A1"/>
  <sheetViews>
    <sheetView workbookViewId="0">
      <selection activeCell="F29" sqref="F2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9A77A-2793-44AE-B42A-B6F63ECC9795}">
  <sheetPr>
    <pageSetUpPr fitToPage="1"/>
  </sheetPr>
  <dimension ref="B1:I12"/>
  <sheetViews>
    <sheetView tabSelected="1" view="pageBreakPreview" zoomScaleNormal="100" zoomScaleSheetLayoutView="100" workbookViewId="0">
      <selection activeCell="B2" sqref="B2:G2"/>
    </sheetView>
  </sheetViews>
  <sheetFormatPr defaultRowHeight="15.75" x14ac:dyDescent="0.25"/>
  <cols>
    <col min="1" max="1" width="9.140625" style="22"/>
    <col min="2" max="2" width="8.140625" style="22" customWidth="1"/>
    <col min="3" max="3" width="42" style="22" customWidth="1"/>
    <col min="4" max="4" width="17.140625" style="22" customWidth="1"/>
    <col min="5" max="5" width="14.85546875" style="22" customWidth="1"/>
    <col min="6" max="6" width="16.140625" style="22" customWidth="1"/>
    <col min="7" max="7" width="24" style="22" customWidth="1"/>
    <col min="8" max="8" width="19" style="22" customWidth="1"/>
    <col min="9" max="9" width="20.7109375" style="22" customWidth="1"/>
    <col min="10" max="16384" width="9.140625" style="22"/>
  </cols>
  <sheetData>
    <row r="1" spans="2:9" ht="36.75" customHeight="1" x14ac:dyDescent="0.25">
      <c r="B1" s="103" t="s">
        <v>59</v>
      </c>
      <c r="C1" s="103"/>
      <c r="D1" s="103"/>
      <c r="E1" s="103"/>
      <c r="F1" s="103"/>
      <c r="G1" s="103"/>
    </row>
    <row r="2" spans="2:9" ht="63" customHeight="1" thickBot="1" x14ac:dyDescent="0.3">
      <c r="B2" s="118" t="s">
        <v>64</v>
      </c>
      <c r="C2" s="118"/>
      <c r="D2" s="118"/>
      <c r="E2" s="118"/>
      <c r="F2" s="118"/>
      <c r="G2" s="118"/>
      <c r="H2" s="23"/>
    </row>
    <row r="3" spans="2:9" s="24" customFormat="1" ht="43.5" customHeight="1" thickBot="1" x14ac:dyDescent="0.3">
      <c r="B3" s="67" t="s">
        <v>0</v>
      </c>
      <c r="C3" s="68" t="s">
        <v>26</v>
      </c>
      <c r="D3" s="68" t="s">
        <v>27</v>
      </c>
      <c r="E3" s="69" t="s">
        <v>28</v>
      </c>
      <c r="F3" s="69" t="s">
        <v>29</v>
      </c>
      <c r="G3" s="70" t="s">
        <v>30</v>
      </c>
    </row>
    <row r="4" spans="2:9" s="24" customFormat="1" ht="35.25" customHeight="1" x14ac:dyDescent="0.25">
      <c r="B4" s="71" t="s">
        <v>31</v>
      </c>
      <c r="C4" s="65" t="s">
        <v>32</v>
      </c>
      <c r="D4" s="64" t="s">
        <v>41</v>
      </c>
      <c r="E4" s="64">
        <v>8.3844399999999997</v>
      </c>
      <c r="F4" s="66">
        <v>14869.86</v>
      </c>
      <c r="G4" s="72">
        <f>ROUND(E4*F4,0)</f>
        <v>124675</v>
      </c>
      <c r="H4" s="28"/>
    </row>
    <row r="5" spans="2:9" ht="48.75" customHeight="1" x14ac:dyDescent="0.25">
      <c r="B5" s="73" t="s">
        <v>33</v>
      </c>
      <c r="C5" s="26" t="s">
        <v>34</v>
      </c>
      <c r="D5" s="25" t="s">
        <v>41</v>
      </c>
      <c r="E5" s="29">
        <v>2025.4</v>
      </c>
      <c r="F5" s="27">
        <v>5591.74</v>
      </c>
      <c r="G5" s="74">
        <f>ROUND(E5*F5,0)</f>
        <v>11325510</v>
      </c>
      <c r="H5" s="28"/>
    </row>
    <row r="6" spans="2:9" ht="50.25" customHeight="1" x14ac:dyDescent="0.25">
      <c r="B6" s="75" t="s">
        <v>35</v>
      </c>
      <c r="C6" s="30" t="s">
        <v>36</v>
      </c>
      <c r="D6" s="25" t="s">
        <v>37</v>
      </c>
      <c r="E6" s="31">
        <v>113984</v>
      </c>
      <c r="F6" s="27">
        <v>399.57</v>
      </c>
      <c r="G6" s="74">
        <f>ROUND(E6*F6,0)</f>
        <v>45544587</v>
      </c>
      <c r="H6" s="28"/>
      <c r="I6" s="32"/>
    </row>
    <row r="7" spans="2:9" x14ac:dyDescent="0.25">
      <c r="B7" s="73"/>
      <c r="C7" s="33" t="s">
        <v>38</v>
      </c>
      <c r="D7" s="25"/>
      <c r="E7" s="31"/>
      <c r="F7" s="31"/>
      <c r="G7" s="76">
        <f>SUM(G4:G6)</f>
        <v>56994772</v>
      </c>
    </row>
    <row r="8" spans="2:9" x14ac:dyDescent="0.25">
      <c r="B8" s="73"/>
      <c r="C8" s="33" t="s">
        <v>39</v>
      </c>
      <c r="D8" s="25"/>
      <c r="E8" s="31"/>
      <c r="F8" s="31"/>
      <c r="G8" s="76">
        <f>ROUND(G7*20%,2)</f>
        <v>11398954.4</v>
      </c>
    </row>
    <row r="9" spans="2:9" ht="16.5" thickBot="1" x14ac:dyDescent="0.3">
      <c r="B9" s="77"/>
      <c r="C9" s="78" t="s">
        <v>40</v>
      </c>
      <c r="D9" s="79"/>
      <c r="E9" s="80"/>
      <c r="F9" s="80"/>
      <c r="G9" s="81">
        <f>G7+G8</f>
        <v>68393726.400000006</v>
      </c>
    </row>
    <row r="11" spans="2:9" x14ac:dyDescent="0.25">
      <c r="B11" s="94" t="s">
        <v>62</v>
      </c>
      <c r="C11" s="94"/>
      <c r="E11" s="94" t="s">
        <v>63</v>
      </c>
      <c r="F11" s="94"/>
      <c r="G11" s="94"/>
    </row>
    <row r="12" spans="2:9" x14ac:dyDescent="0.25">
      <c r="G12" s="34"/>
    </row>
  </sheetData>
  <mergeCells count="4">
    <mergeCell ref="B1:G1"/>
    <mergeCell ref="B2:G2"/>
    <mergeCell ref="B11:C11"/>
    <mergeCell ref="E11:G11"/>
  </mergeCells>
  <printOptions horizontalCentered="1"/>
  <pageMargins left="0.55118110236220474" right="0.55118110236220474" top="0.39370078740157483" bottom="0.39370078740157483" header="0.51181102362204722" footer="0.51181102362204722"/>
  <pageSetup paperSize="9" scale="7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ПЗ </vt:lpstr>
      <vt:lpstr>Расчет</vt:lpstr>
      <vt:lpstr>Расчет индексов дефляторов</vt:lpstr>
      <vt:lpstr>Смета на остаток работ</vt:lpstr>
      <vt:lpstr>Сметный расчет</vt:lpstr>
      <vt:lpstr>Расчет!Область_печати</vt:lpstr>
      <vt:lpstr>'Расчет индексов дефляторов'!Область_печати</vt:lpstr>
      <vt:lpstr>'Сметный расчет'!Область_печати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Сахаров Илья Сергеевич</cp:lastModifiedBy>
  <cp:lastPrinted>2022-07-01T12:49:04Z</cp:lastPrinted>
  <dcterms:created xsi:type="dcterms:W3CDTF">2022-07-01T06:36:07Z</dcterms:created>
  <dcterms:modified xsi:type="dcterms:W3CDTF">2022-08-31T06:54:16Z</dcterms:modified>
</cp:coreProperties>
</file>